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8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<sst xmlns="http://schemas.openxmlformats.org/spreadsheetml/2006/main" count="738" uniqueCount="221">
  <si>
    <t>Site</t>
  </si>
  <si>
    <t>Monitor</t>
  </si>
  <si>
    <t>Date</t>
  </si>
  <si>
    <t>Sample Time</t>
  </si>
  <si>
    <t>Weather</t>
  </si>
  <si>
    <t>Adversities</t>
  </si>
  <si>
    <t>Sample Type</t>
  </si>
  <si>
    <t>Volume</t>
  </si>
  <si>
    <t>IDEXX  - Total Coliform</t>
  </si>
  <si>
    <t>Coliscan - Non-Fecal Coliform</t>
  </si>
  <si>
    <t>Coliscan - Fecal Coliform</t>
  </si>
  <si>
    <t>Total Coliform</t>
  </si>
  <si>
    <t xml:space="preserve">  Lab</t>
  </si>
  <si>
    <t xml:space="preserve">      Notes</t>
  </si>
  <si>
    <t xml:space="preserve">   (ml)</t>
  </si>
  <si>
    <t xml:space="preserve">  Pink Counts</t>
  </si>
  <si>
    <t xml:space="preserve">  Purple Counts</t>
  </si>
  <si>
    <t xml:space="preserve">    /100 ml</t>
  </si>
  <si>
    <t>/100 ml</t>
  </si>
  <si>
    <t xml:space="preserve">     /100 ml</t>
  </si>
  <si>
    <t>(1)</t>
  </si>
  <si>
    <t>DBL</t>
  </si>
  <si>
    <t>Ed Friedman</t>
  </si>
  <si>
    <t>overcast</t>
  </si>
  <si>
    <t>B</t>
  </si>
  <si>
    <t>Replicate</t>
  </si>
  <si>
    <t>Nancy Murphy</t>
  </si>
  <si>
    <t>49/47</t>
  </si>
  <si>
    <t>Monthly</t>
  </si>
  <si>
    <t>PBL</t>
  </si>
  <si>
    <t>48/15</t>
  </si>
  <si>
    <t xml:space="preserve">PBL </t>
  </si>
  <si>
    <t>FPU</t>
  </si>
  <si>
    <t>FPD</t>
  </si>
  <si>
    <t>49/48</t>
  </si>
  <si>
    <t>5/0</t>
  </si>
  <si>
    <t>15/1</t>
  </si>
  <si>
    <t>BCP</t>
  </si>
  <si>
    <t>49/38</t>
  </si>
  <si>
    <t>BBB</t>
  </si>
  <si>
    <t>clear</t>
  </si>
  <si>
    <t>47/10</t>
  </si>
  <si>
    <t>BIL</t>
  </si>
  <si>
    <t>48/48</t>
  </si>
  <si>
    <t>26/1</t>
  </si>
  <si>
    <t xml:space="preserve"> Large/Small</t>
  </si>
  <si>
    <t>IDEXX Cell Count- e Coli</t>
  </si>
  <si>
    <t>IDEXX  - Total Coliform Colonies</t>
  </si>
  <si>
    <t>IDEXX  - e Coli Colonies</t>
  </si>
  <si>
    <t>DO</t>
  </si>
  <si>
    <t>DO 2</t>
  </si>
  <si>
    <t>DO 3</t>
  </si>
  <si>
    <t>Air Temp</t>
  </si>
  <si>
    <t>Water Temp</t>
  </si>
  <si>
    <t>C</t>
  </si>
  <si>
    <t>Spec. Cond</t>
  </si>
  <si>
    <t>49/46</t>
  </si>
  <si>
    <t>WSM</t>
  </si>
  <si>
    <t>E. coli</t>
  </si>
  <si>
    <t>49/28</t>
  </si>
  <si>
    <t>19/1</t>
  </si>
  <si>
    <t>BCM</t>
  </si>
  <si>
    <t>49/36</t>
  </si>
  <si>
    <t>fog/haze</t>
  </si>
  <si>
    <t>48/12</t>
  </si>
  <si>
    <t>49/42</t>
  </si>
  <si>
    <t>49/11</t>
  </si>
  <si>
    <t>low water</t>
  </si>
  <si>
    <t>8/0</t>
  </si>
  <si>
    <t>49/23</t>
  </si>
  <si>
    <t>L</t>
  </si>
  <si>
    <t>18/2</t>
  </si>
  <si>
    <t>L, B</t>
  </si>
  <si>
    <t>30/3</t>
  </si>
  <si>
    <t>H</t>
  </si>
  <si>
    <t>14/3</t>
  </si>
  <si>
    <t>very low water</t>
  </si>
  <si>
    <t>49/24</t>
  </si>
  <si>
    <t>46/12</t>
  </si>
  <si>
    <t>Monthy</t>
  </si>
  <si>
    <t>39/3</t>
  </si>
  <si>
    <t>14/2</t>
  </si>
  <si>
    <t>oily sheen on water. Fisherman in area</t>
  </si>
  <si>
    <t>14/0</t>
  </si>
  <si>
    <t>38/11</t>
  </si>
  <si>
    <t>10/1</t>
  </si>
  <si>
    <t>49/18</t>
  </si>
  <si>
    <t>1m sampling depth</t>
  </si>
  <si>
    <t>2 kayakers pulled out of water. 1m sampling depth</t>
  </si>
  <si>
    <t>16/0</t>
  </si>
  <si>
    <t>49/45</t>
  </si>
  <si>
    <t>46/10</t>
  </si>
  <si>
    <t>46/16</t>
  </si>
  <si>
    <t>49/15</t>
  </si>
  <si>
    <t>7/1</t>
  </si>
  <si>
    <t>12/3</t>
  </si>
  <si>
    <t>38/7</t>
  </si>
  <si>
    <t>48/7</t>
  </si>
  <si>
    <t>5/2</t>
  </si>
  <si>
    <t>Sarah Cowperthwaite</t>
  </si>
  <si>
    <t>N</t>
  </si>
  <si>
    <t>49/39</t>
  </si>
  <si>
    <t>47/12</t>
  </si>
  <si>
    <t>foamy yellow effluent</t>
  </si>
  <si>
    <t>N,W</t>
  </si>
  <si>
    <t>49/26</t>
  </si>
  <si>
    <t>9/4</t>
  </si>
  <si>
    <t>49/41</t>
  </si>
  <si>
    <t>17/2</t>
  </si>
  <si>
    <t>24/3</t>
  </si>
  <si>
    <t>9/0</t>
  </si>
  <si>
    <t>W</t>
  </si>
  <si>
    <t>49/44</t>
  </si>
  <si>
    <t>39/11</t>
  </si>
  <si>
    <t>Lab Split</t>
  </si>
  <si>
    <t>8/1</t>
  </si>
  <si>
    <t>49/33</t>
  </si>
  <si>
    <t>a lot of oil at ramp</t>
  </si>
  <si>
    <t>13/4</t>
  </si>
  <si>
    <t>Surface grab</t>
  </si>
  <si>
    <t>49/40</t>
  </si>
  <si>
    <t>16/1</t>
  </si>
  <si>
    <t>24/7</t>
  </si>
  <si>
    <t>16/2</t>
  </si>
  <si>
    <t>Diane Richmond</t>
  </si>
  <si>
    <t>M, N</t>
  </si>
  <si>
    <t>15/10</t>
  </si>
  <si>
    <t>1 canoe, storm water drain flowing moderately</t>
  </si>
  <si>
    <t>M,N</t>
  </si>
  <si>
    <t>38/3</t>
  </si>
  <si>
    <t>low flow</t>
  </si>
  <si>
    <t>B, M, N</t>
  </si>
  <si>
    <t>21/5</t>
  </si>
  <si>
    <t>H, N</t>
  </si>
  <si>
    <t>37/3</t>
  </si>
  <si>
    <t>2 fisherman on sandbar above sample site</t>
  </si>
  <si>
    <t>11/1</t>
  </si>
  <si>
    <t>High tide going out</t>
  </si>
  <si>
    <t>Kathleen McGee</t>
  </si>
  <si>
    <t>43/12</t>
  </si>
  <si>
    <t>white foam dotting river</t>
  </si>
  <si>
    <t>49/31</t>
  </si>
  <si>
    <t>windy</t>
  </si>
  <si>
    <t>20/3</t>
  </si>
  <si>
    <t>31/4</t>
  </si>
  <si>
    <t>lots of fisherman. Big hatch- lots of bugs</t>
  </si>
  <si>
    <t>48/1</t>
  </si>
  <si>
    <t>could only go down 1m</t>
  </si>
  <si>
    <t>47/41</t>
  </si>
  <si>
    <t>surface grab</t>
  </si>
  <si>
    <t>42/10</t>
  </si>
  <si>
    <t>b</t>
  </si>
  <si>
    <t>Few paddlers; fish jumping</t>
  </si>
  <si>
    <t>36/5</t>
  </si>
  <si>
    <t>31/15</t>
  </si>
  <si>
    <t>very low tide, lots of fisherman, rain over night</t>
  </si>
  <si>
    <t>6/2</t>
  </si>
  <si>
    <t>lots of fisherman</t>
  </si>
  <si>
    <t>34/7</t>
  </si>
  <si>
    <t>26/5</t>
  </si>
  <si>
    <t>35/9</t>
  </si>
  <si>
    <t>45/14</t>
  </si>
  <si>
    <t>46/7</t>
  </si>
  <si>
    <t>45/13</t>
  </si>
  <si>
    <t>45/12</t>
  </si>
  <si>
    <t>42/7</t>
  </si>
  <si>
    <t>46/15</t>
  </si>
  <si>
    <t>Surface</t>
  </si>
  <si>
    <t>45/6</t>
  </si>
  <si>
    <t xml:space="preserve">H </t>
  </si>
  <si>
    <t>23/5</t>
  </si>
  <si>
    <t>39/7</t>
  </si>
  <si>
    <t>lots of fish jumping- herons</t>
  </si>
  <si>
    <t>fog</t>
  </si>
  <si>
    <t>15/0</t>
  </si>
  <si>
    <t>h</t>
  </si>
  <si>
    <t>48/19</t>
  </si>
  <si>
    <t>49/32</t>
  </si>
  <si>
    <t>48/20</t>
  </si>
  <si>
    <t>48/24</t>
  </si>
  <si>
    <t>eagle; flooded out</t>
  </si>
  <si>
    <t>48/40</t>
  </si>
  <si>
    <t>49/21</t>
  </si>
  <si>
    <t>49/27</t>
  </si>
  <si>
    <t>49/16</t>
  </si>
  <si>
    <t>48/21</t>
  </si>
  <si>
    <t>H; N</t>
  </si>
  <si>
    <t>48/18</t>
  </si>
  <si>
    <t>Geomean DBL</t>
  </si>
  <si>
    <t>Geomean PBL</t>
  </si>
  <si>
    <t>Geomean FPU</t>
  </si>
  <si>
    <t>Geomean FPD</t>
  </si>
  <si>
    <t>Geomean BIL</t>
  </si>
  <si>
    <t>Geomean BCP</t>
  </si>
  <si>
    <t>Geomean BBB</t>
  </si>
  <si>
    <t>Geomean BWS</t>
  </si>
  <si>
    <t>Geomean WSM</t>
  </si>
  <si>
    <t>Geomean BCM</t>
  </si>
  <si>
    <t>Rain Event-3.5" within 48 hours-EXTREME HIGH WATER</t>
  </si>
  <si>
    <t>Rain Event</t>
  </si>
  <si>
    <t>Rain Event-tremendous amount of flotsam</t>
  </si>
  <si>
    <t>rain Event</t>
  </si>
  <si>
    <t>Rain Event-culvert flowing steady</t>
  </si>
  <si>
    <t>BWS</t>
  </si>
  <si>
    <t xml:space="preserve">Rain Event-very high tide- </t>
  </si>
  <si>
    <t>FPU-Fish Park Up</t>
  </si>
  <si>
    <t>PBL-Pejepscot Boat Launch</t>
  </si>
  <si>
    <t>DBL-Durham Boat Launch</t>
  </si>
  <si>
    <t>FPD-Fish Park Down</t>
  </si>
  <si>
    <t>BIL-Brunswick Interstate Ledges</t>
  </si>
  <si>
    <t>BCP-Brunswick Canoe Portage</t>
  </si>
  <si>
    <t>BBB-Brunswick Bay Bridge</t>
  </si>
  <si>
    <t>BWS-Brunswick Waster St.</t>
  </si>
  <si>
    <t>WSM-Water St. Mooring</t>
  </si>
  <si>
    <t>BCM-Brunswick Canoe Mooring</t>
  </si>
  <si>
    <t>PPT-Pleasant Pt. Topsham</t>
  </si>
  <si>
    <t>MPN colonies/ 100mgl</t>
  </si>
  <si>
    <t>44/12</t>
  </si>
  <si>
    <t>D0%</t>
  </si>
  <si>
    <t>6-O</t>
  </si>
  <si>
    <t>Geomeans Bold-w/o April and Oct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</si>
</sst>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yy"/>
    <numFmt numFmtId="166" formatCode="[$-409]dddd\,\ mmmm\ dd\,\ yyyy"/>
    <numFmt numFmtId="167" formatCode="[$-409]h:mm:ss\ AM/PM"/>
    <numFmt numFmtId="168" formatCode="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8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4" fontId="1" fillId="0" borderId="0" xfId="0" applyNumberFormat="1" applyFont="1" applyFill="1" applyBorder="1" applyAlignment="1" applyProtection="1">
      <alignment/>
      <protection locked="0"/>
    </xf>
    <xf numFmtId="18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7" fontId="0" fillId="0" borderId="0" xfId="0" applyNumberFormat="1" applyFon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9"/>
  <sheetViews>
    <sheetView tabSelected="1" workbookViewId="0" topLeftCell="A1">
      <pane xSplit="5" ySplit="9" topLeftCell="S99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J8" sqref="J8"/>
    </sheetView>
  </sheetViews>
  <sheetFormatPr defaultColWidth="9.140625" defaultRowHeight="12.75"/>
  <cols>
    <col min="1" max="1" width="5.421875" style="1" customWidth="1"/>
    <col min="2" max="2" width="22.7109375" style="1" customWidth="1"/>
    <col min="3" max="3" width="13.8515625" style="1" customWidth="1"/>
    <col min="4" max="4" width="11.00390625" style="1" customWidth="1"/>
    <col min="5" max="5" width="15.00390625" style="1" customWidth="1"/>
    <col min="6" max="6" width="11.57421875" style="1" customWidth="1"/>
    <col min="7" max="7" width="15.00390625" style="1" customWidth="1"/>
    <col min="8" max="8" width="15.140625" style="1" customWidth="1"/>
    <col min="9" max="9" width="8.140625" style="1" customWidth="1"/>
    <col min="10" max="10" width="22.8515625" style="1" customWidth="1"/>
    <col min="11" max="11" width="30.57421875" style="1" customWidth="1"/>
    <col min="12" max="13" width="27.28125" style="1" customWidth="1"/>
    <col min="14" max="14" width="27.7109375" style="1" customWidth="1"/>
    <col min="15" max="15" width="24.00390625" style="1" customWidth="1"/>
    <col min="16" max="16" width="27.28125" style="1" customWidth="1"/>
    <col min="17" max="17" width="20.7109375" style="1" customWidth="1"/>
    <col min="18" max="18" width="13.8515625" style="1" customWidth="1"/>
    <col min="19" max="19" width="6.8515625" style="1" customWidth="1"/>
    <col min="20" max="21" width="13.00390625" style="1" customWidth="1"/>
    <col min="22" max="16384" width="8.00390625" style="1" customWidth="1"/>
  </cols>
  <sheetData>
    <row r="1" spans="1:27" ht="12.7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47</v>
      </c>
      <c r="L1" s="2" t="s">
        <v>46</v>
      </c>
      <c r="M1" s="22" t="s">
        <v>48</v>
      </c>
      <c r="N1" s="2" t="s">
        <v>9</v>
      </c>
      <c r="O1" s="2" t="s">
        <v>10</v>
      </c>
      <c r="P1" s="9" t="s">
        <v>9</v>
      </c>
      <c r="Q1" s="9" t="s">
        <v>58</v>
      </c>
      <c r="R1" s="2" t="s">
        <v>11</v>
      </c>
      <c r="S1" s="2" t="s">
        <v>12</v>
      </c>
      <c r="T1" s="2" t="s">
        <v>13</v>
      </c>
      <c r="U1" s="25" t="s">
        <v>49</v>
      </c>
      <c r="V1" s="1" t="s">
        <v>50</v>
      </c>
      <c r="W1" s="1" t="s">
        <v>51</v>
      </c>
      <c r="X1" s="1" t="s">
        <v>218</v>
      </c>
      <c r="Y1" s="1" t="s">
        <v>52</v>
      </c>
      <c r="Z1" s="1" t="s">
        <v>53</v>
      </c>
      <c r="AA1" s="1" t="s">
        <v>55</v>
      </c>
    </row>
    <row r="2" spans="9:26" ht="12.75">
      <c r="I2" s="1" t="s">
        <v>14</v>
      </c>
      <c r="J2" s="1" t="s">
        <v>45</v>
      </c>
      <c r="K2" s="1" t="s">
        <v>216</v>
      </c>
      <c r="L2" s="1" t="s">
        <v>45</v>
      </c>
      <c r="M2" s="21" t="s">
        <v>216</v>
      </c>
      <c r="N2" s="1" t="s">
        <v>15</v>
      </c>
      <c r="O2" s="1" t="s">
        <v>16</v>
      </c>
      <c r="P2" s="5" t="s">
        <v>17</v>
      </c>
      <c r="Q2" s="5" t="s">
        <v>18</v>
      </c>
      <c r="R2" s="1" t="s">
        <v>19</v>
      </c>
      <c r="U2" s="23"/>
      <c r="Y2" s="1" t="s">
        <v>54</v>
      </c>
      <c r="Z2" s="1" t="s">
        <v>54</v>
      </c>
    </row>
    <row r="3" spans="13:21" ht="12.75">
      <c r="M3" s="10"/>
      <c r="N3" s="29" t="s">
        <v>220</v>
      </c>
      <c r="U3" s="23"/>
    </row>
    <row r="4" spans="1:26" ht="12.75">
      <c r="A4" s="1" t="s">
        <v>20</v>
      </c>
      <c r="B4" s="1" t="s">
        <v>207</v>
      </c>
      <c r="C4" s="1" t="s">
        <v>26</v>
      </c>
      <c r="D4" s="3">
        <v>40286</v>
      </c>
      <c r="E4" s="6">
        <v>0.3333333333333333</v>
      </c>
      <c r="F4" s="1" t="s">
        <v>63</v>
      </c>
      <c r="G4" s="1" t="s">
        <v>70</v>
      </c>
      <c r="H4" s="1" t="s">
        <v>28</v>
      </c>
      <c r="I4" s="1">
        <v>100</v>
      </c>
      <c r="J4" s="1" t="s">
        <v>56</v>
      </c>
      <c r="K4" s="1">
        <v>1986.3</v>
      </c>
      <c r="L4" s="1" t="s">
        <v>30</v>
      </c>
      <c r="M4" s="21">
        <v>218.4</v>
      </c>
      <c r="N4" s="1">
        <v>218.4</v>
      </c>
      <c r="S4" s="1" t="s">
        <v>24</v>
      </c>
      <c r="U4" s="23">
        <v>11</v>
      </c>
      <c r="Y4" s="1">
        <v>3</v>
      </c>
      <c r="Z4" s="1">
        <v>5</v>
      </c>
    </row>
    <row r="5" spans="2:26" ht="12.75">
      <c r="B5" s="1" t="s">
        <v>21</v>
      </c>
      <c r="C5" s="1" t="s">
        <v>26</v>
      </c>
      <c r="D5" s="3">
        <v>40314</v>
      </c>
      <c r="E5" s="6">
        <v>0.3263888888888889</v>
      </c>
      <c r="F5" s="1" t="s">
        <v>40</v>
      </c>
      <c r="G5" s="1" t="s">
        <v>70</v>
      </c>
      <c r="H5" s="1" t="s">
        <v>28</v>
      </c>
      <c r="I5" s="1">
        <v>100</v>
      </c>
      <c r="J5" s="1" t="s">
        <v>62</v>
      </c>
      <c r="K5" s="1">
        <v>866.4</v>
      </c>
      <c r="L5" s="1" t="s">
        <v>71</v>
      </c>
      <c r="M5" s="21">
        <v>24.3</v>
      </c>
      <c r="N5" s="10"/>
      <c r="S5" s="1" t="s">
        <v>24</v>
      </c>
      <c r="U5" s="23">
        <v>9.9</v>
      </c>
      <c r="Y5" s="1">
        <v>1.5</v>
      </c>
      <c r="Z5" s="1">
        <v>12</v>
      </c>
    </row>
    <row r="6" spans="2:26" ht="12.75">
      <c r="B6" s="1" t="s">
        <v>21</v>
      </c>
      <c r="C6" s="1" t="s">
        <v>26</v>
      </c>
      <c r="D6" s="3">
        <v>40342</v>
      </c>
      <c r="E6" s="6">
        <v>0.3333333333333333</v>
      </c>
      <c r="F6" s="1" t="s">
        <v>23</v>
      </c>
      <c r="G6" s="1" t="s">
        <v>72</v>
      </c>
      <c r="H6" s="1" t="s">
        <v>28</v>
      </c>
      <c r="I6" s="1">
        <v>100</v>
      </c>
      <c r="J6" s="1" t="s">
        <v>34</v>
      </c>
      <c r="K6" s="1">
        <v>2419.6</v>
      </c>
      <c r="L6" s="1" t="s">
        <v>73</v>
      </c>
      <c r="M6" s="21">
        <v>48.7</v>
      </c>
      <c r="N6" s="10"/>
      <c r="S6" s="1" t="s">
        <v>24</v>
      </c>
      <c r="U6" s="23">
        <v>7.9</v>
      </c>
      <c r="Y6" s="1">
        <v>14</v>
      </c>
      <c r="Z6" s="1">
        <v>17</v>
      </c>
    </row>
    <row r="7" spans="2:26" ht="12.75">
      <c r="B7" s="1" t="s">
        <v>21</v>
      </c>
      <c r="C7" s="1" t="s">
        <v>26</v>
      </c>
      <c r="D7" s="3">
        <v>40370</v>
      </c>
      <c r="E7" s="6">
        <v>0.3333333333333333</v>
      </c>
      <c r="F7" s="1" t="s">
        <v>23</v>
      </c>
      <c r="G7" s="1" t="s">
        <v>74</v>
      </c>
      <c r="H7" s="1" t="s">
        <v>28</v>
      </c>
      <c r="I7" s="1">
        <v>100</v>
      </c>
      <c r="J7" s="10" t="s">
        <v>43</v>
      </c>
      <c r="K7" s="1">
        <v>1011.2</v>
      </c>
      <c r="L7" s="10" t="s">
        <v>66</v>
      </c>
      <c r="M7" s="21">
        <v>224.7</v>
      </c>
      <c r="S7" s="1" t="s">
        <v>24</v>
      </c>
      <c r="U7" s="27">
        <v>6.5</v>
      </c>
      <c r="Y7" s="1">
        <v>21</v>
      </c>
      <c r="Z7" s="1">
        <v>23.5</v>
      </c>
    </row>
    <row r="8" spans="2:27" ht="12.75">
      <c r="B8" s="1" t="s">
        <v>21</v>
      </c>
      <c r="C8" s="1" t="s">
        <v>22</v>
      </c>
      <c r="D8" s="3">
        <v>40405</v>
      </c>
      <c r="E8" s="6">
        <v>0.2847222222222222</v>
      </c>
      <c r="F8" s="1" t="s">
        <v>40</v>
      </c>
      <c r="H8" s="1" t="s">
        <v>28</v>
      </c>
      <c r="I8" s="1">
        <v>100</v>
      </c>
      <c r="J8" s="1" t="s">
        <v>34</v>
      </c>
      <c r="K8" s="1">
        <v>2419.6</v>
      </c>
      <c r="L8" s="1" t="s">
        <v>75</v>
      </c>
      <c r="M8" s="21">
        <v>19.7</v>
      </c>
      <c r="S8" s="1" t="s">
        <v>24</v>
      </c>
      <c r="T8" s="1" t="s">
        <v>76</v>
      </c>
      <c r="U8" s="23">
        <v>7</v>
      </c>
      <c r="X8" s="1">
        <v>81.6</v>
      </c>
      <c r="Y8" s="1">
        <v>17</v>
      </c>
      <c r="Z8" s="1">
        <v>22.6</v>
      </c>
      <c r="AA8" s="1">
        <v>95.5</v>
      </c>
    </row>
    <row r="9" spans="2:27" ht="12.75">
      <c r="B9" s="1" t="s">
        <v>21</v>
      </c>
      <c r="C9" s="1" t="s">
        <v>22</v>
      </c>
      <c r="D9" s="3">
        <v>40405</v>
      </c>
      <c r="E9" s="6">
        <v>0.2847222222222222</v>
      </c>
      <c r="F9" s="1" t="s">
        <v>40</v>
      </c>
      <c r="H9" s="1" t="s">
        <v>25</v>
      </c>
      <c r="I9" s="1">
        <v>100</v>
      </c>
      <c r="J9" s="1" t="s">
        <v>34</v>
      </c>
      <c r="K9" s="1">
        <v>2419.6</v>
      </c>
      <c r="L9" s="1" t="s">
        <v>60</v>
      </c>
      <c r="M9" s="21">
        <v>24.6</v>
      </c>
      <c r="S9" s="1" t="s">
        <v>24</v>
      </c>
      <c r="U9" s="23">
        <v>7</v>
      </c>
      <c r="X9" s="1">
        <v>81.6</v>
      </c>
      <c r="Y9" s="1">
        <v>17</v>
      </c>
      <c r="Z9" s="1">
        <v>22.6</v>
      </c>
      <c r="AA9" s="1">
        <v>95.5</v>
      </c>
    </row>
    <row r="10" spans="2:26" ht="12.75">
      <c r="B10" s="1" t="s">
        <v>21</v>
      </c>
      <c r="C10" s="1" t="s">
        <v>26</v>
      </c>
      <c r="D10" s="3">
        <v>40440</v>
      </c>
      <c r="E10" s="6">
        <v>0.3333333333333333</v>
      </c>
      <c r="F10" s="1" t="s">
        <v>40</v>
      </c>
      <c r="H10" s="1" t="s">
        <v>28</v>
      </c>
      <c r="I10" s="1">
        <v>100</v>
      </c>
      <c r="J10" s="10" t="s">
        <v>34</v>
      </c>
      <c r="K10" s="10">
        <v>2419.6</v>
      </c>
      <c r="L10" s="1" t="s">
        <v>158</v>
      </c>
      <c r="M10" s="21">
        <v>67</v>
      </c>
      <c r="S10" s="1" t="s">
        <v>24</v>
      </c>
      <c r="U10" s="23">
        <v>8.2</v>
      </c>
      <c r="Y10" s="1">
        <v>10</v>
      </c>
      <c r="Z10" s="1">
        <v>17.5</v>
      </c>
    </row>
    <row r="11" spans="2:27" ht="12.75">
      <c r="B11" s="1" t="s">
        <v>21</v>
      </c>
      <c r="C11" s="1" t="s">
        <v>22</v>
      </c>
      <c r="D11" s="3">
        <v>40468</v>
      </c>
      <c r="E11" s="6">
        <v>0.3333333333333333</v>
      </c>
      <c r="F11" s="1" t="s">
        <v>40</v>
      </c>
      <c r="G11" s="1" t="s">
        <v>175</v>
      </c>
      <c r="H11" s="1" t="s">
        <v>28</v>
      </c>
      <c r="I11" s="1">
        <v>100</v>
      </c>
      <c r="J11" s="1" t="s">
        <v>34</v>
      </c>
      <c r="K11" s="1">
        <v>2419.6</v>
      </c>
      <c r="L11" s="1" t="s">
        <v>176</v>
      </c>
      <c r="M11" s="28">
        <v>260.3</v>
      </c>
      <c r="N11" s="1">
        <v>260.3</v>
      </c>
      <c r="S11" s="1" t="s">
        <v>151</v>
      </c>
      <c r="T11" s="1" t="s">
        <v>198</v>
      </c>
      <c r="U11" s="23">
        <v>10.3</v>
      </c>
      <c r="X11" s="1">
        <v>101.5</v>
      </c>
      <c r="Y11" s="1">
        <v>8</v>
      </c>
      <c r="Z11" s="1">
        <v>10.3</v>
      </c>
      <c r="AA11" s="1">
        <v>81.1</v>
      </c>
    </row>
    <row r="12" spans="2:21" s="14" customFormat="1" ht="12.75">
      <c r="B12" s="14" t="s">
        <v>188</v>
      </c>
      <c r="D12" s="15"/>
      <c r="E12" s="16"/>
      <c r="K12" s="14">
        <f>GEOMEAN(K4:K11)</f>
        <v>1861.7217747146515</v>
      </c>
      <c r="M12" s="22">
        <f>GEOMEAN(M4:M11)</f>
        <v>68.60687780102499</v>
      </c>
      <c r="N12" s="14">
        <v>45.29</v>
      </c>
      <c r="U12" s="24">
        <f>GEOMEAN(U4:U11)</f>
        <v>8.328215139407964</v>
      </c>
    </row>
    <row r="13" spans="13:21" ht="12.75">
      <c r="M13" s="21"/>
      <c r="U13" s="23"/>
    </row>
    <row r="14" spans="1:26" ht="12.75">
      <c r="A14" s="1">
        <v>-2</v>
      </c>
      <c r="B14" s="1" t="s">
        <v>206</v>
      </c>
      <c r="C14" s="1" t="s">
        <v>22</v>
      </c>
      <c r="D14" s="3">
        <v>40286</v>
      </c>
      <c r="E14" s="6">
        <v>0.3194444444444445</v>
      </c>
      <c r="F14" s="1" t="s">
        <v>23</v>
      </c>
      <c r="G14" s="1" t="s">
        <v>70</v>
      </c>
      <c r="H14" s="1" t="s">
        <v>28</v>
      </c>
      <c r="I14" s="1">
        <v>100</v>
      </c>
      <c r="J14" s="1" t="s">
        <v>34</v>
      </c>
      <c r="K14" s="1">
        <v>2419.6</v>
      </c>
      <c r="L14" s="1" t="s">
        <v>77</v>
      </c>
      <c r="M14" s="28">
        <v>435.2</v>
      </c>
      <c r="N14" s="1">
        <v>435.2</v>
      </c>
      <c r="S14" s="1" t="s">
        <v>24</v>
      </c>
      <c r="U14" s="23">
        <v>10.8</v>
      </c>
      <c r="V14" s="1">
        <v>10.8</v>
      </c>
      <c r="Y14" s="1">
        <v>4.5</v>
      </c>
      <c r="Z14" s="1">
        <v>8</v>
      </c>
    </row>
    <row r="15" spans="2:26" ht="12.75">
      <c r="B15" s="1" t="s">
        <v>29</v>
      </c>
      <c r="C15" s="1" t="s">
        <v>22</v>
      </c>
      <c r="D15" s="3">
        <v>40286</v>
      </c>
      <c r="E15" s="6">
        <v>0.3194444444444445</v>
      </c>
      <c r="F15" s="1" t="s">
        <v>23</v>
      </c>
      <c r="G15" s="1" t="s">
        <v>70</v>
      </c>
      <c r="H15" s="1" t="s">
        <v>25</v>
      </c>
      <c r="I15" s="1">
        <v>100</v>
      </c>
      <c r="J15" s="1" t="s">
        <v>34</v>
      </c>
      <c r="K15" s="1">
        <v>2419.6</v>
      </c>
      <c r="L15" s="1" t="s">
        <v>69</v>
      </c>
      <c r="M15" s="28">
        <v>410.6</v>
      </c>
      <c r="N15" s="1">
        <v>410.6</v>
      </c>
      <c r="S15" s="1" t="s">
        <v>24</v>
      </c>
      <c r="U15" s="23">
        <v>10.8</v>
      </c>
      <c r="Y15" s="1">
        <v>4.5</v>
      </c>
      <c r="Z15" s="1">
        <v>8</v>
      </c>
    </row>
    <row r="16" spans="2:27" ht="12.75">
      <c r="B16" s="1" t="s">
        <v>29</v>
      </c>
      <c r="C16" s="1" t="s">
        <v>22</v>
      </c>
      <c r="D16" s="3">
        <v>40314</v>
      </c>
      <c r="E16" s="6">
        <v>0.3055555555555555</v>
      </c>
      <c r="F16" s="1" t="s">
        <v>40</v>
      </c>
      <c r="H16" s="1" t="s">
        <v>28</v>
      </c>
      <c r="I16" s="1">
        <v>100</v>
      </c>
      <c r="J16" s="1" t="s">
        <v>187</v>
      </c>
      <c r="K16" s="1">
        <v>248.9</v>
      </c>
      <c r="L16" s="26" t="s">
        <v>219</v>
      </c>
      <c r="M16" s="21">
        <v>6.3</v>
      </c>
      <c r="S16" s="1" t="s">
        <v>24</v>
      </c>
      <c r="U16" s="23">
        <v>10.5</v>
      </c>
      <c r="X16" s="1">
        <v>97.4</v>
      </c>
      <c r="Y16" s="1">
        <v>11.5</v>
      </c>
      <c r="Z16" s="1">
        <v>11.9</v>
      </c>
      <c r="AA16" s="1">
        <v>58.5</v>
      </c>
    </row>
    <row r="17" spans="2:27" ht="12.75">
      <c r="B17" s="1" t="s">
        <v>29</v>
      </c>
      <c r="C17" s="1" t="s">
        <v>22</v>
      </c>
      <c r="D17" s="3">
        <v>40342</v>
      </c>
      <c r="E17" s="6">
        <v>0.2881944444444445</v>
      </c>
      <c r="F17" s="1" t="s">
        <v>23</v>
      </c>
      <c r="G17" s="1" t="s">
        <v>70</v>
      </c>
      <c r="H17" s="1" t="s">
        <v>28</v>
      </c>
      <c r="I17" s="1">
        <v>100</v>
      </c>
      <c r="J17" s="1" t="s">
        <v>34</v>
      </c>
      <c r="K17" s="1">
        <v>2419.6</v>
      </c>
      <c r="L17" s="1" t="s">
        <v>44</v>
      </c>
      <c r="M17" s="21">
        <v>36.9</v>
      </c>
      <c r="S17" s="1" t="s">
        <v>24</v>
      </c>
      <c r="U17" s="23">
        <v>8.3</v>
      </c>
      <c r="X17" s="1">
        <v>88.4</v>
      </c>
      <c r="Y17" s="1">
        <v>15</v>
      </c>
      <c r="Z17" s="1">
        <v>18.3</v>
      </c>
      <c r="AA17" s="1">
        <v>72.6</v>
      </c>
    </row>
    <row r="18" spans="2:27" ht="12.75">
      <c r="B18" s="1" t="s">
        <v>31</v>
      </c>
      <c r="C18" s="1" t="s">
        <v>22</v>
      </c>
      <c r="D18" s="3">
        <v>40370</v>
      </c>
      <c r="E18" s="6">
        <v>0.2916666666666667</v>
      </c>
      <c r="F18" s="1" t="s">
        <v>23</v>
      </c>
      <c r="G18" s="1" t="s">
        <v>70</v>
      </c>
      <c r="H18" s="1" t="s">
        <v>28</v>
      </c>
      <c r="I18" s="1">
        <v>100</v>
      </c>
      <c r="J18" s="1" t="s">
        <v>34</v>
      </c>
      <c r="K18" s="1">
        <v>2419.6</v>
      </c>
      <c r="L18" s="1" t="s">
        <v>59</v>
      </c>
      <c r="M18" s="21">
        <v>224.7</v>
      </c>
      <c r="S18" s="1" t="s">
        <v>24</v>
      </c>
      <c r="U18" s="23">
        <v>7.4</v>
      </c>
      <c r="X18" s="1">
        <v>89.2</v>
      </c>
      <c r="Y18" s="1">
        <v>22</v>
      </c>
      <c r="Z18" s="1">
        <v>24.4</v>
      </c>
      <c r="AA18" s="1">
        <v>91.1</v>
      </c>
    </row>
    <row r="19" spans="2:27" ht="12.75">
      <c r="B19" s="1" t="s">
        <v>29</v>
      </c>
      <c r="C19" s="1" t="s">
        <v>22</v>
      </c>
      <c r="D19" s="3">
        <v>40405</v>
      </c>
      <c r="E19" s="6">
        <v>0.2847222222222222</v>
      </c>
      <c r="F19" s="1" t="s">
        <v>40</v>
      </c>
      <c r="H19" s="1" t="s">
        <v>28</v>
      </c>
      <c r="I19" s="1">
        <v>100</v>
      </c>
      <c r="J19" s="1" t="s">
        <v>34</v>
      </c>
      <c r="K19" s="1">
        <v>2419.6</v>
      </c>
      <c r="L19" s="1" t="s">
        <v>36</v>
      </c>
      <c r="M19" s="21">
        <v>18.7</v>
      </c>
      <c r="S19" s="1" t="s">
        <v>24</v>
      </c>
      <c r="U19" s="23">
        <v>7.3</v>
      </c>
      <c r="X19" s="1">
        <v>86.3</v>
      </c>
      <c r="Y19" s="1">
        <v>15</v>
      </c>
      <c r="Z19" s="1">
        <v>23.9</v>
      </c>
      <c r="AA19" s="1">
        <v>99.2</v>
      </c>
    </row>
    <row r="20" spans="2:27" ht="12.75">
      <c r="B20" s="1" t="s">
        <v>29</v>
      </c>
      <c r="C20" s="1" t="s">
        <v>22</v>
      </c>
      <c r="D20" s="3">
        <v>40440</v>
      </c>
      <c r="E20" s="6">
        <v>0.2604166666666667</v>
      </c>
      <c r="F20" s="1" t="s">
        <v>40</v>
      </c>
      <c r="H20" s="1" t="s">
        <v>28</v>
      </c>
      <c r="I20" s="1">
        <v>100</v>
      </c>
      <c r="J20" s="1" t="s">
        <v>34</v>
      </c>
      <c r="K20" s="1">
        <v>2419.6</v>
      </c>
      <c r="L20" s="1" t="s">
        <v>159</v>
      </c>
      <c r="M20" s="21">
        <v>42.8</v>
      </c>
      <c r="S20" s="1" t="s">
        <v>24</v>
      </c>
      <c r="U20" s="23">
        <v>8.6</v>
      </c>
      <c r="V20" s="1">
        <v>8.3</v>
      </c>
      <c r="X20" s="1">
        <v>89.3</v>
      </c>
      <c r="Y20" s="1">
        <v>7</v>
      </c>
      <c r="Z20" s="1">
        <v>18.5</v>
      </c>
      <c r="AA20" s="1">
        <v>115.8</v>
      </c>
    </row>
    <row r="21" spans="2:24" ht="12.75">
      <c r="B21" s="1" t="s">
        <v>29</v>
      </c>
      <c r="C21" s="1" t="s">
        <v>22</v>
      </c>
      <c r="D21" s="3">
        <v>40440</v>
      </c>
      <c r="E21" s="6">
        <v>0.2604166666666667</v>
      </c>
      <c r="F21" s="1" t="s">
        <v>40</v>
      </c>
      <c r="H21" s="1" t="s">
        <v>25</v>
      </c>
      <c r="I21" s="1">
        <v>100</v>
      </c>
      <c r="J21" s="1" t="s">
        <v>34</v>
      </c>
      <c r="K21" s="1">
        <v>2419.6</v>
      </c>
      <c r="L21" s="1" t="s">
        <v>160</v>
      </c>
      <c r="M21" s="21">
        <v>74.3</v>
      </c>
      <c r="U21" s="23">
        <v>8.6</v>
      </c>
      <c r="X21" s="1">
        <v>89.3</v>
      </c>
    </row>
    <row r="22" spans="2:27" ht="12.75">
      <c r="B22" s="1" t="s">
        <v>29</v>
      </c>
      <c r="C22" s="1" t="s">
        <v>22</v>
      </c>
      <c r="D22" s="3">
        <v>40468</v>
      </c>
      <c r="E22" s="6">
        <v>0.3159722222222222</v>
      </c>
      <c r="F22" s="1" t="s">
        <v>40</v>
      </c>
      <c r="G22" s="1" t="s">
        <v>74</v>
      </c>
      <c r="H22" s="1" t="s">
        <v>28</v>
      </c>
      <c r="I22" s="1">
        <v>100</v>
      </c>
      <c r="J22" s="1" t="s">
        <v>34</v>
      </c>
      <c r="K22" s="1">
        <v>2419.6</v>
      </c>
      <c r="L22" s="1" t="s">
        <v>177</v>
      </c>
      <c r="M22" s="28">
        <v>686.7</v>
      </c>
      <c r="N22" s="1">
        <v>686.7</v>
      </c>
      <c r="S22" s="1" t="s">
        <v>24</v>
      </c>
      <c r="T22" s="1" t="s">
        <v>199</v>
      </c>
      <c r="U22" s="23">
        <v>11.6</v>
      </c>
      <c r="X22" s="1">
        <v>104.4</v>
      </c>
      <c r="Y22" s="1">
        <v>5</v>
      </c>
      <c r="Z22" s="1">
        <v>20.5</v>
      </c>
      <c r="AA22" s="1">
        <v>75.1</v>
      </c>
    </row>
    <row r="23" spans="2:21" s="14" customFormat="1" ht="12.75">
      <c r="B23" s="14" t="s">
        <v>189</v>
      </c>
      <c r="D23" s="15"/>
      <c r="E23" s="16"/>
      <c r="K23" s="14">
        <f>GEOMEAN(K14:K22)</f>
        <v>1879.304076973006</v>
      </c>
      <c r="M23" s="22">
        <f>GEOMEAN(M14:M22)</f>
        <v>89.83750311845337</v>
      </c>
      <c r="N23" s="14">
        <v>38.2</v>
      </c>
      <c r="U23" s="24">
        <f>GEOMEAN(U14:U22)</f>
        <v>9.197726385197795</v>
      </c>
    </row>
    <row r="24" spans="2:21" ht="12.75">
      <c r="B24" s="2"/>
      <c r="D24" s="3"/>
      <c r="E24" s="3"/>
      <c r="F24" s="2"/>
      <c r="M24" s="21"/>
      <c r="P24" s="4"/>
      <c r="Q24" s="4"/>
      <c r="R24" s="4"/>
      <c r="U24" s="23"/>
    </row>
    <row r="25" spans="1:26" ht="12.75">
      <c r="A25" s="1">
        <v>-3</v>
      </c>
      <c r="B25" s="1" t="s">
        <v>205</v>
      </c>
      <c r="C25" s="1" t="s">
        <v>22</v>
      </c>
      <c r="D25" s="3">
        <v>40286</v>
      </c>
      <c r="E25" s="6">
        <v>0.3506944444444444</v>
      </c>
      <c r="F25" s="1" t="s">
        <v>23</v>
      </c>
      <c r="G25" s="1" t="s">
        <v>70</v>
      </c>
      <c r="H25" s="1" t="s">
        <v>28</v>
      </c>
      <c r="I25" s="1">
        <v>100</v>
      </c>
      <c r="J25" s="1" t="s">
        <v>38</v>
      </c>
      <c r="K25" s="1">
        <v>980.4</v>
      </c>
      <c r="L25" s="1" t="s">
        <v>78</v>
      </c>
      <c r="M25" s="21">
        <v>156.5</v>
      </c>
      <c r="N25" s="1">
        <v>156.5</v>
      </c>
      <c r="S25" s="1" t="s">
        <v>24</v>
      </c>
      <c r="U25" s="23"/>
      <c r="Y25" s="1">
        <v>5</v>
      </c>
      <c r="Z25" s="1">
        <v>8</v>
      </c>
    </row>
    <row r="26" spans="2:27" ht="12.75">
      <c r="B26" s="1" t="s">
        <v>32</v>
      </c>
      <c r="C26" s="1" t="s">
        <v>22</v>
      </c>
      <c r="D26" s="3">
        <v>40314</v>
      </c>
      <c r="E26" s="6">
        <v>0.3229166666666667</v>
      </c>
      <c r="F26" s="1" t="s">
        <v>40</v>
      </c>
      <c r="H26" s="1" t="s">
        <v>79</v>
      </c>
      <c r="I26" s="1">
        <v>100</v>
      </c>
      <c r="J26" s="8" t="s">
        <v>80</v>
      </c>
      <c r="K26" s="1">
        <v>76.7</v>
      </c>
      <c r="L26" s="11" t="s">
        <v>35</v>
      </c>
      <c r="M26" s="21">
        <v>5.2</v>
      </c>
      <c r="S26" s="1" t="s">
        <v>24</v>
      </c>
      <c r="U26" s="23">
        <v>10.6</v>
      </c>
      <c r="X26" s="1">
        <v>98.6</v>
      </c>
      <c r="Y26" s="1">
        <v>13.5</v>
      </c>
      <c r="Z26" s="1">
        <v>12.3</v>
      </c>
      <c r="AA26" s="1">
        <v>54.8</v>
      </c>
    </row>
    <row r="27" spans="2:27" ht="12.75">
      <c r="B27" s="1" t="s">
        <v>32</v>
      </c>
      <c r="C27" s="1" t="s">
        <v>22</v>
      </c>
      <c r="D27" s="3">
        <v>40342</v>
      </c>
      <c r="E27" s="6">
        <v>0.3159722222222222</v>
      </c>
      <c r="F27" s="1" t="s">
        <v>23</v>
      </c>
      <c r="G27" s="1" t="s">
        <v>70</v>
      </c>
      <c r="H27" s="1" t="s">
        <v>79</v>
      </c>
      <c r="I27" s="1">
        <v>100</v>
      </c>
      <c r="J27" s="10" t="s">
        <v>65</v>
      </c>
      <c r="K27" s="1">
        <v>1299.7</v>
      </c>
      <c r="L27" s="10" t="s">
        <v>81</v>
      </c>
      <c r="M27" s="21">
        <v>18.5</v>
      </c>
      <c r="S27" s="1" t="s">
        <v>24</v>
      </c>
      <c r="T27" s="1" t="s">
        <v>82</v>
      </c>
      <c r="U27" s="23">
        <v>8.3</v>
      </c>
      <c r="X27" s="1">
        <v>89.3</v>
      </c>
      <c r="Y27" s="1">
        <v>15</v>
      </c>
      <c r="Z27" s="1">
        <v>18.9</v>
      </c>
      <c r="AA27" s="1">
        <v>78.4</v>
      </c>
    </row>
    <row r="28" spans="2:27" ht="12.75">
      <c r="B28" s="1" t="s">
        <v>32</v>
      </c>
      <c r="C28" s="1" t="s">
        <v>22</v>
      </c>
      <c r="D28" s="3">
        <v>40342</v>
      </c>
      <c r="E28" s="6">
        <v>0.3159722222222222</v>
      </c>
      <c r="F28" s="1" t="s">
        <v>23</v>
      </c>
      <c r="G28" s="1" t="s">
        <v>70</v>
      </c>
      <c r="H28" s="1" t="s">
        <v>25</v>
      </c>
      <c r="I28" s="1">
        <v>100</v>
      </c>
      <c r="J28" s="12" t="s">
        <v>27</v>
      </c>
      <c r="K28" s="1">
        <v>2419.6</v>
      </c>
      <c r="L28" s="10" t="s">
        <v>83</v>
      </c>
      <c r="M28" s="21">
        <v>16.1</v>
      </c>
      <c r="S28" s="1" t="s">
        <v>24</v>
      </c>
      <c r="U28" s="23">
        <v>8.3</v>
      </c>
      <c r="X28" s="1">
        <v>89.3</v>
      </c>
      <c r="Y28" s="1">
        <v>15</v>
      </c>
      <c r="Z28" s="1">
        <v>18.9</v>
      </c>
      <c r="AA28" s="1">
        <v>78.4</v>
      </c>
    </row>
    <row r="29" spans="2:27" ht="12.75">
      <c r="B29" s="1" t="s">
        <v>32</v>
      </c>
      <c r="C29" s="1" t="s">
        <v>22</v>
      </c>
      <c r="D29" s="3">
        <v>40370</v>
      </c>
      <c r="E29" s="6">
        <v>0.3055555555555555</v>
      </c>
      <c r="F29" s="1" t="s">
        <v>23</v>
      </c>
      <c r="G29" s="1" t="s">
        <v>70</v>
      </c>
      <c r="H29" s="1" t="s">
        <v>79</v>
      </c>
      <c r="I29" s="1">
        <v>100</v>
      </c>
      <c r="J29" s="1" t="s">
        <v>34</v>
      </c>
      <c r="K29" s="1">
        <v>2419.6</v>
      </c>
      <c r="L29" s="1" t="s">
        <v>84</v>
      </c>
      <c r="M29" s="21">
        <v>91</v>
      </c>
      <c r="S29" s="1" t="s">
        <v>24</v>
      </c>
      <c r="U29" s="23">
        <v>7.3</v>
      </c>
      <c r="X29" s="1">
        <v>89</v>
      </c>
      <c r="Y29" s="1">
        <v>22</v>
      </c>
      <c r="Z29" s="1">
        <v>25.2</v>
      </c>
      <c r="AA29" s="1">
        <v>93.3</v>
      </c>
    </row>
    <row r="30" spans="2:27" ht="12.75">
      <c r="B30" s="1" t="s">
        <v>32</v>
      </c>
      <c r="C30" s="1" t="s">
        <v>22</v>
      </c>
      <c r="D30" s="3">
        <v>40405</v>
      </c>
      <c r="E30" s="6">
        <v>0.3229166666666667</v>
      </c>
      <c r="F30" s="1" t="s">
        <v>40</v>
      </c>
      <c r="H30" s="1" t="s">
        <v>79</v>
      </c>
      <c r="I30" s="1">
        <v>100</v>
      </c>
      <c r="J30" s="1" t="s">
        <v>27</v>
      </c>
      <c r="K30" s="1">
        <v>2419.6</v>
      </c>
      <c r="L30" s="11" t="s">
        <v>85</v>
      </c>
      <c r="M30" s="21">
        <v>12.1</v>
      </c>
      <c r="S30" s="1" t="s">
        <v>24</v>
      </c>
      <c r="U30" s="23">
        <v>7.3</v>
      </c>
      <c r="V30" s="1">
        <v>7.4</v>
      </c>
      <c r="W30" s="1">
        <v>7.4</v>
      </c>
      <c r="X30" s="1">
        <v>85</v>
      </c>
      <c r="Y30" s="1">
        <v>16</v>
      </c>
      <c r="Z30" s="1">
        <v>22.9</v>
      </c>
      <c r="AA30" s="1">
        <v>99.6</v>
      </c>
    </row>
    <row r="31" spans="2:27" ht="12.75">
      <c r="B31" s="1" t="s">
        <v>32</v>
      </c>
      <c r="C31" s="1" t="s">
        <v>22</v>
      </c>
      <c r="D31" s="3">
        <v>40440</v>
      </c>
      <c r="E31" s="6">
        <v>0.2951388888888889</v>
      </c>
      <c r="F31" s="1" t="s">
        <v>40</v>
      </c>
      <c r="H31" s="1" t="s">
        <v>79</v>
      </c>
      <c r="I31" s="1">
        <v>100</v>
      </c>
      <c r="J31" s="1" t="s">
        <v>34</v>
      </c>
      <c r="K31" s="1">
        <v>2419.6</v>
      </c>
      <c r="L31" s="11" t="s">
        <v>161</v>
      </c>
      <c r="M31" s="21">
        <v>152.9</v>
      </c>
      <c r="S31" s="1" t="s">
        <v>24</v>
      </c>
      <c r="U31" s="23">
        <v>8</v>
      </c>
      <c r="X31" s="1">
        <v>85</v>
      </c>
      <c r="Y31" s="1">
        <v>9</v>
      </c>
      <c r="Z31" s="1">
        <v>18.7</v>
      </c>
      <c r="AA31" s="1">
        <v>118.3</v>
      </c>
    </row>
    <row r="32" spans="2:27" ht="12.75">
      <c r="B32" s="1" t="s">
        <v>32</v>
      </c>
      <c r="C32" s="1" t="s">
        <v>22</v>
      </c>
      <c r="D32" s="3">
        <v>40468</v>
      </c>
      <c r="E32" s="6">
        <v>0.3576388888888889</v>
      </c>
      <c r="F32" s="1" t="s">
        <v>40</v>
      </c>
      <c r="G32" s="1" t="s">
        <v>74</v>
      </c>
      <c r="H32" s="1" t="s">
        <v>79</v>
      </c>
      <c r="I32" s="1">
        <v>100</v>
      </c>
      <c r="J32" s="1" t="s">
        <v>34</v>
      </c>
      <c r="K32" s="1">
        <v>2419.6</v>
      </c>
      <c r="L32" s="11" t="s">
        <v>77</v>
      </c>
      <c r="M32" s="28">
        <v>435.3</v>
      </c>
      <c r="N32" s="1">
        <v>435.3</v>
      </c>
      <c r="S32" s="1" t="s">
        <v>24</v>
      </c>
      <c r="T32" s="1" t="s">
        <v>199</v>
      </c>
      <c r="U32" s="23">
        <v>11.5</v>
      </c>
      <c r="X32" s="1">
        <v>103.6</v>
      </c>
      <c r="Y32" s="1">
        <v>7.5</v>
      </c>
      <c r="Z32" s="1">
        <v>10.6</v>
      </c>
      <c r="AA32" s="1">
        <v>73.5</v>
      </c>
    </row>
    <row r="33" spans="2:21" s="14" customFormat="1" ht="12.75">
      <c r="B33" s="14" t="s">
        <v>190</v>
      </c>
      <c r="D33" s="15"/>
      <c r="E33" s="16"/>
      <c r="K33" s="14">
        <f>GEOMEAN(K25:K32)</f>
        <v>1298.9575486289723</v>
      </c>
      <c r="L33" s="17"/>
      <c r="M33" s="22">
        <f>GEOMEAN(M25:M32)</f>
        <v>45.30981361103058</v>
      </c>
      <c r="N33" s="14">
        <v>25.3</v>
      </c>
      <c r="U33" s="24">
        <f>GEOMEAN(U26:U32)</f>
        <v>8.635168165660094</v>
      </c>
    </row>
    <row r="34" spans="2:21" ht="12.75">
      <c r="B34" s="2"/>
      <c r="F34" s="2"/>
      <c r="M34" s="21"/>
      <c r="P34" s="4"/>
      <c r="Q34" s="4"/>
      <c r="R34" s="4"/>
      <c r="U34" s="23"/>
    </row>
    <row r="35" spans="1:26" ht="12.75">
      <c r="A35" s="1">
        <v>-4</v>
      </c>
      <c r="B35" s="1" t="s">
        <v>208</v>
      </c>
      <c r="C35" s="1" t="s">
        <v>22</v>
      </c>
      <c r="D35" s="3">
        <v>40286</v>
      </c>
      <c r="E35" s="6">
        <v>0.3611111111111111</v>
      </c>
      <c r="F35" s="1" t="s">
        <v>23</v>
      </c>
      <c r="G35" s="1" t="s">
        <v>70</v>
      </c>
      <c r="H35" s="1" t="s">
        <v>28</v>
      </c>
      <c r="I35" s="1">
        <v>100</v>
      </c>
      <c r="J35" s="1" t="s">
        <v>34</v>
      </c>
      <c r="K35" s="1">
        <v>2419.6</v>
      </c>
      <c r="L35" s="1" t="s">
        <v>86</v>
      </c>
      <c r="M35" s="28">
        <v>307.6</v>
      </c>
      <c r="N35" s="1">
        <v>307.6</v>
      </c>
      <c r="S35" s="1" t="s">
        <v>24</v>
      </c>
      <c r="T35" s="1" t="s">
        <v>67</v>
      </c>
      <c r="U35" s="23"/>
      <c r="Y35" s="1">
        <v>5</v>
      </c>
      <c r="Z35" s="1">
        <v>8</v>
      </c>
    </row>
    <row r="36" spans="2:27" ht="12.75">
      <c r="B36" s="1" t="s">
        <v>33</v>
      </c>
      <c r="C36" s="1" t="s">
        <v>22</v>
      </c>
      <c r="D36" s="3">
        <v>40314</v>
      </c>
      <c r="E36" s="6">
        <v>0.3298611111111111</v>
      </c>
      <c r="F36" s="1" t="s">
        <v>40</v>
      </c>
      <c r="H36" s="1" t="s">
        <v>25</v>
      </c>
      <c r="I36" s="1">
        <v>100</v>
      </c>
      <c r="J36" s="7" t="s">
        <v>64</v>
      </c>
      <c r="K36" s="1">
        <v>193.5</v>
      </c>
      <c r="L36" s="11" t="s">
        <v>35</v>
      </c>
      <c r="M36" s="21">
        <v>5.2</v>
      </c>
      <c r="S36" s="1" t="s">
        <v>24</v>
      </c>
      <c r="T36" s="1" t="s">
        <v>87</v>
      </c>
      <c r="U36" s="23">
        <v>10.6</v>
      </c>
      <c r="X36" s="1">
        <v>98.8</v>
      </c>
      <c r="Y36" s="1">
        <v>13.5</v>
      </c>
      <c r="Z36" s="1">
        <v>12.2</v>
      </c>
      <c r="AA36" s="1">
        <v>55.8</v>
      </c>
    </row>
    <row r="37" spans="2:27" ht="12.75">
      <c r="B37" s="1" t="s">
        <v>33</v>
      </c>
      <c r="C37" s="1" t="s">
        <v>22</v>
      </c>
      <c r="D37" s="3">
        <v>40314</v>
      </c>
      <c r="E37" s="6">
        <v>0.3298611111111111</v>
      </c>
      <c r="F37" s="1" t="s">
        <v>40</v>
      </c>
      <c r="H37" s="1" t="s">
        <v>28</v>
      </c>
      <c r="I37" s="1">
        <v>100</v>
      </c>
      <c r="J37" s="10" t="s">
        <v>217</v>
      </c>
      <c r="K37" s="1">
        <v>133.4</v>
      </c>
      <c r="L37" s="13" t="s">
        <v>35</v>
      </c>
      <c r="M37" s="21">
        <v>5.2</v>
      </c>
      <c r="S37" s="1" t="s">
        <v>24</v>
      </c>
      <c r="T37" s="1" t="s">
        <v>88</v>
      </c>
      <c r="U37" s="23">
        <v>10.6</v>
      </c>
      <c r="X37" s="1">
        <v>98.8</v>
      </c>
      <c r="Y37" s="1">
        <v>13.5</v>
      </c>
      <c r="Z37" s="1">
        <v>12.2</v>
      </c>
      <c r="AA37" s="1">
        <v>55.8</v>
      </c>
    </row>
    <row r="38" spans="2:27" ht="12.75">
      <c r="B38" s="1" t="s">
        <v>33</v>
      </c>
      <c r="C38" s="1" t="s">
        <v>22</v>
      </c>
      <c r="D38" s="3">
        <v>40342</v>
      </c>
      <c r="E38" s="6">
        <v>0.3263888888888889</v>
      </c>
      <c r="F38" s="1" t="s">
        <v>23</v>
      </c>
      <c r="G38" s="1" t="s">
        <v>70</v>
      </c>
      <c r="H38" s="1" t="s">
        <v>28</v>
      </c>
      <c r="I38" s="1">
        <v>100</v>
      </c>
      <c r="J38" s="10" t="s">
        <v>34</v>
      </c>
      <c r="K38" s="1">
        <v>2419.6</v>
      </c>
      <c r="L38" s="1" t="s">
        <v>89</v>
      </c>
      <c r="M38" s="21">
        <v>17.5</v>
      </c>
      <c r="S38" s="1" t="s">
        <v>24</v>
      </c>
      <c r="U38" s="23">
        <v>8.3</v>
      </c>
      <c r="X38" s="1">
        <v>89.3</v>
      </c>
      <c r="Y38" s="1">
        <v>15</v>
      </c>
      <c r="Z38" s="1">
        <v>19</v>
      </c>
      <c r="AA38" s="1">
        <v>78.4</v>
      </c>
    </row>
    <row r="39" spans="2:27" ht="12.75">
      <c r="B39" s="1" t="s">
        <v>33</v>
      </c>
      <c r="C39" s="1" t="s">
        <v>22</v>
      </c>
      <c r="D39" s="3">
        <v>40370</v>
      </c>
      <c r="E39" s="6">
        <v>0.3194444444444445</v>
      </c>
      <c r="F39" s="1" t="s">
        <v>23</v>
      </c>
      <c r="G39" s="1" t="s">
        <v>70</v>
      </c>
      <c r="H39" s="1" t="s">
        <v>28</v>
      </c>
      <c r="I39" s="1">
        <v>100</v>
      </c>
      <c r="J39" s="10" t="s">
        <v>34</v>
      </c>
      <c r="K39" s="1">
        <v>2419.6</v>
      </c>
      <c r="L39" s="1" t="s">
        <v>41</v>
      </c>
      <c r="M39" s="21">
        <v>160.7</v>
      </c>
      <c r="S39" s="1" t="s">
        <v>24</v>
      </c>
      <c r="U39" s="23">
        <v>7.4</v>
      </c>
      <c r="X39" s="1">
        <v>89.5</v>
      </c>
      <c r="Y39" s="1">
        <v>22</v>
      </c>
      <c r="Z39" s="1">
        <v>25.1</v>
      </c>
      <c r="AA39" s="1">
        <v>93.8</v>
      </c>
    </row>
    <row r="40" spans="2:27" ht="12.75">
      <c r="B40" s="1" t="s">
        <v>33</v>
      </c>
      <c r="C40" s="1" t="s">
        <v>22</v>
      </c>
      <c r="D40" s="3">
        <v>40405</v>
      </c>
      <c r="E40" s="6">
        <v>0.3298611111111111</v>
      </c>
      <c r="F40" s="1" t="s">
        <v>40</v>
      </c>
      <c r="H40" s="1" t="s">
        <v>28</v>
      </c>
      <c r="I40" s="1">
        <v>100</v>
      </c>
      <c r="J40" s="10" t="s">
        <v>34</v>
      </c>
      <c r="K40" s="1">
        <v>2419.6</v>
      </c>
      <c r="L40" s="11" t="s">
        <v>68</v>
      </c>
      <c r="M40" s="21">
        <v>8.6</v>
      </c>
      <c r="S40" s="1" t="s">
        <v>24</v>
      </c>
      <c r="U40" s="23">
        <v>7.2</v>
      </c>
      <c r="X40" s="1">
        <v>85</v>
      </c>
      <c r="Y40" s="1">
        <v>16</v>
      </c>
      <c r="Z40" s="1">
        <v>24</v>
      </c>
      <c r="AA40" s="1">
        <v>99.8</v>
      </c>
    </row>
    <row r="41" spans="2:27" ht="12.75">
      <c r="B41" s="1" t="s">
        <v>33</v>
      </c>
      <c r="C41" s="1" t="s">
        <v>22</v>
      </c>
      <c r="D41" s="3">
        <v>40440</v>
      </c>
      <c r="E41" s="6">
        <v>0.3034722222222222</v>
      </c>
      <c r="F41" s="1" t="s">
        <v>40</v>
      </c>
      <c r="H41" s="1" t="s">
        <v>28</v>
      </c>
      <c r="I41" s="1">
        <v>100</v>
      </c>
      <c r="J41" s="10" t="s">
        <v>34</v>
      </c>
      <c r="K41" s="1">
        <v>2419.6</v>
      </c>
      <c r="L41" s="11" t="s">
        <v>162</v>
      </c>
      <c r="M41" s="21">
        <v>133.3</v>
      </c>
      <c r="S41" s="1" t="s">
        <v>24</v>
      </c>
      <c r="U41" s="23">
        <v>7.9</v>
      </c>
      <c r="X41" s="1">
        <v>85</v>
      </c>
      <c r="Y41" s="1">
        <v>9</v>
      </c>
      <c r="Z41" s="1">
        <v>18.7</v>
      </c>
      <c r="AA41" s="1">
        <v>117.8</v>
      </c>
    </row>
    <row r="42" spans="2:27" ht="12.75">
      <c r="B42" s="1" t="s">
        <v>33</v>
      </c>
      <c r="C42" s="1" t="s">
        <v>22</v>
      </c>
      <c r="D42" s="3">
        <v>40468</v>
      </c>
      <c r="E42" s="6">
        <v>0.3680555555555556</v>
      </c>
      <c r="F42" s="1" t="s">
        <v>40</v>
      </c>
      <c r="G42" s="1" t="s">
        <v>74</v>
      </c>
      <c r="H42" s="1" t="s">
        <v>28</v>
      </c>
      <c r="I42" s="1">
        <v>100</v>
      </c>
      <c r="J42" s="10" t="s">
        <v>34</v>
      </c>
      <c r="K42" s="1">
        <v>2419.6</v>
      </c>
      <c r="L42" s="11" t="s">
        <v>178</v>
      </c>
      <c r="M42" s="28">
        <v>272.3</v>
      </c>
      <c r="N42" s="1">
        <v>272.3</v>
      </c>
      <c r="S42" s="1" t="s">
        <v>24</v>
      </c>
      <c r="T42" s="1" t="s">
        <v>199</v>
      </c>
      <c r="U42" s="23">
        <v>12.7</v>
      </c>
      <c r="X42" s="1">
        <v>110.3</v>
      </c>
      <c r="Y42" s="1">
        <v>9</v>
      </c>
      <c r="Z42" s="1">
        <v>10.7</v>
      </c>
      <c r="AA42" s="1">
        <v>76.3</v>
      </c>
    </row>
    <row r="43" spans="2:21" s="14" customFormat="1" ht="12.75">
      <c r="B43" s="14" t="s">
        <v>191</v>
      </c>
      <c r="D43" s="15"/>
      <c r="E43" s="16"/>
      <c r="J43" s="18"/>
      <c r="K43" s="14">
        <f>GEOMEAN(K35:K42)</f>
        <v>1228.2514393498418</v>
      </c>
      <c r="L43" s="17"/>
      <c r="M43" s="22">
        <f>GEOMEAN(M35:M42)</f>
        <v>40.54412183233457</v>
      </c>
      <c r="N43" s="14">
        <v>21.1</v>
      </c>
      <c r="U43" s="24">
        <f>GEOMEAN(U36:U42)</f>
        <v>9.053408603126234</v>
      </c>
    </row>
    <row r="44" spans="4:21" ht="12.75">
      <c r="D44" s="3"/>
      <c r="E44" s="3"/>
      <c r="M44" s="21"/>
      <c r="U44" s="23"/>
    </row>
    <row r="45" spans="1:26" ht="12.75">
      <c r="A45" s="1">
        <v>-5</v>
      </c>
      <c r="B45" s="19" t="s">
        <v>209</v>
      </c>
      <c r="C45" s="1" t="s">
        <v>22</v>
      </c>
      <c r="D45" s="3">
        <v>40286</v>
      </c>
      <c r="E45" s="6">
        <v>0.375</v>
      </c>
      <c r="F45" s="2" t="s">
        <v>23</v>
      </c>
      <c r="G45" s="1" t="s">
        <v>70</v>
      </c>
      <c r="H45" s="1" t="s">
        <v>28</v>
      </c>
      <c r="I45" s="1">
        <v>100</v>
      </c>
      <c r="J45" s="1" t="s">
        <v>90</v>
      </c>
      <c r="K45" s="1">
        <v>1732.9</v>
      </c>
      <c r="L45" s="1" t="s">
        <v>92</v>
      </c>
      <c r="M45" s="21">
        <v>178.2</v>
      </c>
      <c r="N45" s="1">
        <v>178.2</v>
      </c>
      <c r="P45" s="4"/>
      <c r="Q45" s="4"/>
      <c r="R45" s="4"/>
      <c r="S45" s="1" t="s">
        <v>24</v>
      </c>
      <c r="U45" s="23"/>
      <c r="Y45" s="1">
        <v>4</v>
      </c>
      <c r="Z45" s="1">
        <v>8</v>
      </c>
    </row>
    <row r="46" spans="2:27" ht="12.75" customHeight="1">
      <c r="B46" s="19" t="s">
        <v>42</v>
      </c>
      <c r="C46" s="1" t="s">
        <v>22</v>
      </c>
      <c r="D46" s="3">
        <v>40314</v>
      </c>
      <c r="E46" s="6">
        <v>0.34375</v>
      </c>
      <c r="F46" s="1" t="s">
        <v>40</v>
      </c>
      <c r="H46" s="1" t="s">
        <v>28</v>
      </c>
      <c r="I46" s="1">
        <v>100</v>
      </c>
      <c r="J46" s="1" t="s">
        <v>93</v>
      </c>
      <c r="K46" s="1">
        <v>261.3</v>
      </c>
      <c r="L46" s="11" t="s">
        <v>94</v>
      </c>
      <c r="M46" s="21">
        <v>8.5</v>
      </c>
      <c r="S46" s="1" t="s">
        <v>24</v>
      </c>
      <c r="U46" s="23">
        <v>10.6</v>
      </c>
      <c r="X46" s="1">
        <v>99.4</v>
      </c>
      <c r="Y46" s="1">
        <v>14.5</v>
      </c>
      <c r="Z46" s="1">
        <v>12.4</v>
      </c>
      <c r="AA46" s="1">
        <v>99.4</v>
      </c>
    </row>
    <row r="47" spans="2:27" ht="12.75">
      <c r="B47" s="19" t="s">
        <v>42</v>
      </c>
      <c r="C47" s="1" t="s">
        <v>22</v>
      </c>
      <c r="D47" s="3">
        <v>40342</v>
      </c>
      <c r="E47" s="6">
        <v>0.34027777777777773</v>
      </c>
      <c r="F47" s="1" t="s">
        <v>23</v>
      </c>
      <c r="G47" s="1" t="s">
        <v>70</v>
      </c>
      <c r="H47" s="1" t="s">
        <v>28</v>
      </c>
      <c r="I47" s="1">
        <v>100</v>
      </c>
      <c r="J47" s="1" t="s">
        <v>34</v>
      </c>
      <c r="K47" s="1">
        <v>2419.6</v>
      </c>
      <c r="L47" s="11" t="s">
        <v>95</v>
      </c>
      <c r="M47" s="21">
        <v>16.9</v>
      </c>
      <c r="S47" s="1" t="s">
        <v>24</v>
      </c>
      <c r="U47" s="23">
        <v>8.3</v>
      </c>
      <c r="X47" s="1">
        <v>89.3</v>
      </c>
      <c r="Y47" s="1">
        <v>17</v>
      </c>
      <c r="Z47" s="1">
        <v>18.9</v>
      </c>
      <c r="AA47" s="1">
        <v>89.3</v>
      </c>
    </row>
    <row r="48" spans="2:27" ht="12.75">
      <c r="B48" s="19" t="s">
        <v>42</v>
      </c>
      <c r="C48" s="1" t="s">
        <v>22</v>
      </c>
      <c r="D48" s="3">
        <v>40370</v>
      </c>
      <c r="E48" s="6">
        <v>0.3333333333333333</v>
      </c>
      <c r="F48" s="1" t="s">
        <v>23</v>
      </c>
      <c r="G48" s="1" t="s">
        <v>70</v>
      </c>
      <c r="H48" s="1" t="s">
        <v>25</v>
      </c>
      <c r="I48" s="1">
        <v>100</v>
      </c>
      <c r="J48" s="1" t="s">
        <v>34</v>
      </c>
      <c r="K48" s="1">
        <v>2419.6</v>
      </c>
      <c r="L48" s="1" t="s">
        <v>96</v>
      </c>
      <c r="M48" s="21">
        <v>81.6</v>
      </c>
      <c r="S48" s="1" t="s">
        <v>24</v>
      </c>
      <c r="U48" s="23">
        <v>7.3</v>
      </c>
      <c r="X48" s="1">
        <v>88.3</v>
      </c>
      <c r="Y48" s="1">
        <v>25</v>
      </c>
      <c r="Z48" s="1">
        <v>25.1</v>
      </c>
      <c r="AA48" s="1">
        <v>88.3</v>
      </c>
    </row>
    <row r="49" spans="2:27" ht="12.75">
      <c r="B49" s="19" t="s">
        <v>42</v>
      </c>
      <c r="C49" s="1" t="s">
        <v>22</v>
      </c>
      <c r="D49" s="3">
        <v>40370</v>
      </c>
      <c r="E49" s="6">
        <v>0.3333333333333333</v>
      </c>
      <c r="F49" s="2" t="s">
        <v>23</v>
      </c>
      <c r="G49" s="1" t="s">
        <v>70</v>
      </c>
      <c r="H49" s="1" t="s">
        <v>28</v>
      </c>
      <c r="I49" s="1">
        <v>100</v>
      </c>
      <c r="J49" s="1" t="s">
        <v>34</v>
      </c>
      <c r="K49" s="1">
        <v>2419.6</v>
      </c>
      <c r="L49" s="1" t="s">
        <v>97</v>
      </c>
      <c r="M49" s="21">
        <v>159.7</v>
      </c>
      <c r="P49" s="4"/>
      <c r="Q49" s="4"/>
      <c r="R49" s="4"/>
      <c r="S49" s="1" t="s">
        <v>24</v>
      </c>
      <c r="U49" s="23">
        <v>7.4</v>
      </c>
      <c r="V49" s="1">
        <v>7.3</v>
      </c>
      <c r="W49" s="1">
        <v>7.3</v>
      </c>
      <c r="X49" s="1">
        <v>88.3</v>
      </c>
      <c r="Y49" s="1">
        <v>25</v>
      </c>
      <c r="Z49" s="1">
        <v>25.1</v>
      </c>
      <c r="AA49" s="1">
        <v>88.3</v>
      </c>
    </row>
    <row r="50" spans="2:27" ht="12.75">
      <c r="B50" s="19" t="s">
        <v>42</v>
      </c>
      <c r="C50" s="1" t="s">
        <v>22</v>
      </c>
      <c r="D50" s="3">
        <v>40405</v>
      </c>
      <c r="E50" s="6">
        <v>0.34375</v>
      </c>
      <c r="F50" s="2" t="s">
        <v>40</v>
      </c>
      <c r="H50" s="1" t="s">
        <v>28</v>
      </c>
      <c r="I50" s="1">
        <v>100</v>
      </c>
      <c r="J50" s="1" t="s">
        <v>34</v>
      </c>
      <c r="K50" s="1">
        <v>2419.6</v>
      </c>
      <c r="L50" s="11" t="s">
        <v>98</v>
      </c>
      <c r="M50" s="21">
        <v>7.3</v>
      </c>
      <c r="P50" s="4"/>
      <c r="Q50" s="4"/>
      <c r="R50" s="4"/>
      <c r="S50" s="1" t="s">
        <v>24</v>
      </c>
      <c r="U50" s="23">
        <v>7.3</v>
      </c>
      <c r="X50" s="1">
        <v>85.3</v>
      </c>
      <c r="Y50" s="1">
        <v>19</v>
      </c>
      <c r="Z50" s="1">
        <v>23.9</v>
      </c>
      <c r="AA50" s="1">
        <v>99.5</v>
      </c>
    </row>
    <row r="51" spans="2:27" ht="12.75">
      <c r="B51" s="19" t="s">
        <v>42</v>
      </c>
      <c r="C51" s="1" t="s">
        <v>22</v>
      </c>
      <c r="D51" s="3">
        <v>40440</v>
      </c>
      <c r="E51" s="6">
        <v>0.3229166666666667</v>
      </c>
      <c r="F51" s="2" t="s">
        <v>40</v>
      </c>
      <c r="H51" s="1" t="s">
        <v>28</v>
      </c>
      <c r="I51" s="1">
        <v>100</v>
      </c>
      <c r="J51" s="1" t="s">
        <v>34</v>
      </c>
      <c r="K51" s="1">
        <v>2419.6</v>
      </c>
      <c r="L51" s="11" t="s">
        <v>163</v>
      </c>
      <c r="M51" s="21">
        <v>148.3</v>
      </c>
      <c r="P51" s="4"/>
      <c r="Q51" s="4"/>
      <c r="R51" s="4"/>
      <c r="S51" s="1" t="s">
        <v>24</v>
      </c>
      <c r="U51" s="23">
        <v>7.9</v>
      </c>
      <c r="X51" s="1">
        <v>84.6</v>
      </c>
      <c r="Y51" s="1">
        <v>12</v>
      </c>
      <c r="Z51" s="1">
        <v>18.7</v>
      </c>
      <c r="AA51" s="1">
        <v>118.6</v>
      </c>
    </row>
    <row r="52" spans="2:27" ht="12.75">
      <c r="B52" s="19" t="s">
        <v>42</v>
      </c>
      <c r="C52" s="1" t="s">
        <v>22</v>
      </c>
      <c r="D52" s="3">
        <v>40468</v>
      </c>
      <c r="E52" s="6">
        <v>0.3819444444444444</v>
      </c>
      <c r="F52" s="2" t="s">
        <v>40</v>
      </c>
      <c r="G52" s="1" t="s">
        <v>74</v>
      </c>
      <c r="H52" s="1" t="s">
        <v>28</v>
      </c>
      <c r="I52" s="1">
        <v>100</v>
      </c>
      <c r="J52" s="1" t="s">
        <v>34</v>
      </c>
      <c r="K52" s="1">
        <v>2419.6</v>
      </c>
      <c r="L52" s="11" t="s">
        <v>179</v>
      </c>
      <c r="M52" s="28">
        <v>328.2</v>
      </c>
      <c r="N52" s="1">
        <v>328.2</v>
      </c>
      <c r="P52" s="4"/>
      <c r="Q52" s="4"/>
      <c r="R52" s="4"/>
      <c r="S52" s="1" t="s">
        <v>24</v>
      </c>
      <c r="T52" s="1" t="s">
        <v>180</v>
      </c>
      <c r="U52" s="23">
        <v>12.7</v>
      </c>
      <c r="X52" s="1">
        <v>110.3</v>
      </c>
      <c r="Y52" s="1">
        <v>10.5</v>
      </c>
      <c r="Z52" s="1">
        <v>10.7</v>
      </c>
      <c r="AA52" s="1">
        <v>75</v>
      </c>
    </row>
    <row r="53" spans="2:27" ht="12.75">
      <c r="B53" s="19" t="s">
        <v>42</v>
      </c>
      <c r="C53" s="1" t="s">
        <v>22</v>
      </c>
      <c r="D53" s="3">
        <v>40468</v>
      </c>
      <c r="E53" s="6">
        <v>0.3819444444444444</v>
      </c>
      <c r="F53" s="2" t="s">
        <v>40</v>
      </c>
      <c r="G53" s="1" t="s">
        <v>74</v>
      </c>
      <c r="H53" s="1" t="s">
        <v>25</v>
      </c>
      <c r="I53" s="1">
        <v>100</v>
      </c>
      <c r="J53" s="1" t="s">
        <v>34</v>
      </c>
      <c r="K53" s="1">
        <v>2419.6</v>
      </c>
      <c r="L53" s="11" t="s">
        <v>181</v>
      </c>
      <c r="M53" s="28">
        <v>272.3</v>
      </c>
      <c r="N53" s="1">
        <v>272.3</v>
      </c>
      <c r="P53" s="4"/>
      <c r="Q53" s="4"/>
      <c r="R53" s="4"/>
      <c r="S53" s="1" t="s">
        <v>24</v>
      </c>
      <c r="T53" s="1" t="s">
        <v>199</v>
      </c>
      <c r="U53" s="23">
        <v>12.7</v>
      </c>
      <c r="X53" s="1">
        <v>110.3</v>
      </c>
      <c r="Y53" s="1">
        <v>10.5</v>
      </c>
      <c r="Z53" s="1">
        <v>10.7</v>
      </c>
      <c r="AA53" s="1">
        <v>75</v>
      </c>
    </row>
    <row r="54" spans="2:21" s="14" customFormat="1" ht="12.75">
      <c r="B54" s="14" t="s">
        <v>192</v>
      </c>
      <c r="D54" s="15"/>
      <c r="E54" s="16"/>
      <c r="K54" s="14">
        <f>GEOMEAN(K45:K53)</f>
        <v>1820.6871493854999</v>
      </c>
      <c r="L54" s="17"/>
      <c r="M54" s="22">
        <f>GEOMEAN(M45:M53)</f>
        <v>68.2837912532511</v>
      </c>
      <c r="N54" s="14">
        <v>35.6</v>
      </c>
      <c r="P54" s="20"/>
      <c r="Q54" s="20"/>
      <c r="R54" s="20"/>
      <c r="U54" s="24">
        <f>GEOMEAN(U46:U53)</f>
        <v>9.02998421942317</v>
      </c>
    </row>
    <row r="55" spans="2:21" ht="12.75">
      <c r="B55" s="2"/>
      <c r="D55" s="3"/>
      <c r="E55" s="6"/>
      <c r="F55" s="2"/>
      <c r="M55" s="21"/>
      <c r="P55" s="4"/>
      <c r="Q55" s="4"/>
      <c r="R55" s="4"/>
      <c r="U55" s="23"/>
    </row>
    <row r="56" spans="1:21" ht="12.75">
      <c r="A56" s="1">
        <v>-6</v>
      </c>
      <c r="B56" s="1" t="s">
        <v>210</v>
      </c>
      <c r="C56" s="3" t="s">
        <v>99</v>
      </c>
      <c r="D56" s="3">
        <v>40286</v>
      </c>
      <c r="E56" s="6">
        <v>0.3333333333333333</v>
      </c>
      <c r="F56" s="1" t="s">
        <v>23</v>
      </c>
      <c r="G56" s="1" t="s">
        <v>104</v>
      </c>
      <c r="H56" s="1" t="s">
        <v>28</v>
      </c>
      <c r="I56" s="1">
        <v>100</v>
      </c>
      <c r="J56" s="1" t="s">
        <v>101</v>
      </c>
      <c r="K56" s="1">
        <v>1046.2</v>
      </c>
      <c r="L56" s="1" t="s">
        <v>102</v>
      </c>
      <c r="M56" s="21">
        <v>172.3</v>
      </c>
      <c r="N56" s="1">
        <v>172.3</v>
      </c>
      <c r="S56" s="1" t="s">
        <v>24</v>
      </c>
      <c r="T56" s="1" t="s">
        <v>103</v>
      </c>
      <c r="U56" s="23"/>
    </row>
    <row r="57" spans="2:27" ht="12.75">
      <c r="B57" s="1" t="s">
        <v>37</v>
      </c>
      <c r="C57" s="1" t="s">
        <v>99</v>
      </c>
      <c r="D57" s="3">
        <v>40314</v>
      </c>
      <c r="E57" s="6">
        <v>0.3333333333333333</v>
      </c>
      <c r="F57" s="1" t="s">
        <v>40</v>
      </c>
      <c r="H57" s="1" t="s">
        <v>28</v>
      </c>
      <c r="I57" s="1">
        <v>100</v>
      </c>
      <c r="J57" s="8" t="s">
        <v>105</v>
      </c>
      <c r="K57" s="1">
        <v>488.4</v>
      </c>
      <c r="L57" s="11" t="s">
        <v>106</v>
      </c>
      <c r="M57" s="21">
        <v>14.2</v>
      </c>
      <c r="S57" s="1" t="s">
        <v>24</v>
      </c>
      <c r="U57" s="23">
        <v>11.3</v>
      </c>
      <c r="Z57" s="1">
        <v>12.4</v>
      </c>
      <c r="AA57" s="1">
        <v>40.9</v>
      </c>
    </row>
    <row r="58" spans="2:27" ht="12.75">
      <c r="B58" s="1" t="s">
        <v>37</v>
      </c>
      <c r="C58" s="1" t="s">
        <v>99</v>
      </c>
      <c r="D58" s="3">
        <v>40342</v>
      </c>
      <c r="E58" s="6">
        <v>0.3333333333333333</v>
      </c>
      <c r="F58" s="1" t="s">
        <v>23</v>
      </c>
      <c r="G58" s="1" t="s">
        <v>70</v>
      </c>
      <c r="H58" s="1" t="s">
        <v>28</v>
      </c>
      <c r="I58" s="1">
        <v>100</v>
      </c>
      <c r="J58" s="10" t="s">
        <v>107</v>
      </c>
      <c r="K58" s="1">
        <v>1203.3</v>
      </c>
      <c r="L58" s="10" t="s">
        <v>108</v>
      </c>
      <c r="M58" s="21">
        <v>22.8</v>
      </c>
      <c r="S58" s="1" t="s">
        <v>24</v>
      </c>
      <c r="U58" s="23">
        <v>8.2</v>
      </c>
      <c r="X58" s="1">
        <v>88.5</v>
      </c>
      <c r="Y58" s="1">
        <v>19.5</v>
      </c>
      <c r="Z58" s="1">
        <v>19</v>
      </c>
      <c r="AA58" s="1">
        <v>70.5</v>
      </c>
    </row>
    <row r="59" spans="2:27" ht="12.75">
      <c r="B59" s="1" t="s">
        <v>37</v>
      </c>
      <c r="C59" s="1" t="s">
        <v>99</v>
      </c>
      <c r="D59" s="3">
        <v>40370</v>
      </c>
      <c r="E59" s="6">
        <v>0.3333333333333333</v>
      </c>
      <c r="F59" s="1" t="s">
        <v>40</v>
      </c>
      <c r="H59" s="1" t="s">
        <v>28</v>
      </c>
      <c r="I59" s="1">
        <v>100</v>
      </c>
      <c r="J59" s="10" t="s">
        <v>34</v>
      </c>
      <c r="K59" s="1">
        <v>2419.6</v>
      </c>
      <c r="L59" s="1" t="s">
        <v>109</v>
      </c>
      <c r="M59" s="21">
        <v>28.2</v>
      </c>
      <c r="S59" s="1" t="s">
        <v>24</v>
      </c>
      <c r="U59" s="23">
        <v>7</v>
      </c>
      <c r="X59" s="1">
        <v>85</v>
      </c>
      <c r="Y59" s="1">
        <v>23.6</v>
      </c>
      <c r="Z59" s="1">
        <v>25.3</v>
      </c>
      <c r="AA59" s="1">
        <v>92.6</v>
      </c>
    </row>
    <row r="60" spans="2:26" ht="12.75">
      <c r="B60" s="1" t="s">
        <v>37</v>
      </c>
      <c r="C60" s="1" t="s">
        <v>99</v>
      </c>
      <c r="D60" s="3">
        <v>40405</v>
      </c>
      <c r="E60" s="6">
        <v>0.34375</v>
      </c>
      <c r="F60" s="1" t="s">
        <v>40</v>
      </c>
      <c r="H60" s="1" t="s">
        <v>28</v>
      </c>
      <c r="I60" s="1">
        <v>100</v>
      </c>
      <c r="J60" s="10" t="s">
        <v>34</v>
      </c>
      <c r="K60" s="1">
        <v>2419.6</v>
      </c>
      <c r="L60" s="11" t="s">
        <v>110</v>
      </c>
      <c r="M60" s="21">
        <v>9.8</v>
      </c>
      <c r="S60" s="1" t="s">
        <v>24</v>
      </c>
      <c r="U60" s="23">
        <v>7.1</v>
      </c>
      <c r="X60" s="1">
        <v>78.6</v>
      </c>
      <c r="Y60" s="1">
        <v>18</v>
      </c>
      <c r="Z60" s="1">
        <v>23.9</v>
      </c>
    </row>
    <row r="61" spans="2:27" ht="12.75">
      <c r="B61" s="1" t="s">
        <v>37</v>
      </c>
      <c r="C61" s="1" t="s">
        <v>99</v>
      </c>
      <c r="D61" s="3">
        <v>40440</v>
      </c>
      <c r="E61" s="6">
        <v>0.3333333333333333</v>
      </c>
      <c r="F61" s="1" t="s">
        <v>40</v>
      </c>
      <c r="H61" s="1" t="s">
        <v>28</v>
      </c>
      <c r="I61" s="1">
        <v>100</v>
      </c>
      <c r="J61" s="10" t="s">
        <v>34</v>
      </c>
      <c r="K61" s="1">
        <v>2419.6</v>
      </c>
      <c r="L61" s="11" t="s">
        <v>166</v>
      </c>
      <c r="M61" s="21">
        <v>172.5</v>
      </c>
      <c r="S61" s="1" t="s">
        <v>24</v>
      </c>
      <c r="U61" s="23">
        <v>8.2</v>
      </c>
      <c r="Y61" s="1">
        <v>17.9</v>
      </c>
      <c r="Z61" s="1">
        <v>18.6</v>
      </c>
      <c r="AA61" s="1">
        <v>114.6</v>
      </c>
    </row>
    <row r="62" spans="2:27" ht="12.75">
      <c r="B62" s="1" t="s">
        <v>37</v>
      </c>
      <c r="C62" s="1" t="s">
        <v>99</v>
      </c>
      <c r="D62" s="3">
        <v>40440</v>
      </c>
      <c r="E62" s="6">
        <v>0.3333333333333333</v>
      </c>
      <c r="F62" s="1" t="s">
        <v>40</v>
      </c>
      <c r="H62" s="1" t="s">
        <v>167</v>
      </c>
      <c r="I62" s="1">
        <v>100</v>
      </c>
      <c r="J62" s="10" t="s">
        <v>34</v>
      </c>
      <c r="K62" s="1">
        <v>2419.6</v>
      </c>
      <c r="L62" s="11" t="s">
        <v>168</v>
      </c>
      <c r="M62" s="21">
        <v>119.8</v>
      </c>
      <c r="S62" s="1" t="s">
        <v>24</v>
      </c>
      <c r="U62" s="23">
        <v>8.2</v>
      </c>
      <c r="Y62" s="1">
        <v>17.9</v>
      </c>
      <c r="Z62" s="1">
        <v>18.6</v>
      </c>
      <c r="AA62" s="1">
        <v>114.6</v>
      </c>
    </row>
    <row r="63" spans="2:27" ht="12.75">
      <c r="B63" s="1" t="s">
        <v>37</v>
      </c>
      <c r="C63" s="1" t="s">
        <v>99</v>
      </c>
      <c r="D63" s="3">
        <v>40468</v>
      </c>
      <c r="E63" s="6">
        <v>0.3333333333333333</v>
      </c>
      <c r="F63" s="1" t="s">
        <v>40</v>
      </c>
      <c r="G63" s="1" t="s">
        <v>74</v>
      </c>
      <c r="H63" s="1" t="s">
        <v>28</v>
      </c>
      <c r="I63" s="1">
        <v>100</v>
      </c>
      <c r="J63" s="1" t="s">
        <v>34</v>
      </c>
      <c r="K63" s="1">
        <v>2419.6</v>
      </c>
      <c r="L63" s="1" t="s">
        <v>182</v>
      </c>
      <c r="M63" s="28">
        <v>365.4</v>
      </c>
      <c r="N63" s="1">
        <v>365.4</v>
      </c>
      <c r="S63" s="1" t="s">
        <v>24</v>
      </c>
      <c r="T63" s="1" t="s">
        <v>200</v>
      </c>
      <c r="U63" s="23">
        <v>12.9</v>
      </c>
      <c r="X63" s="1">
        <v>116</v>
      </c>
      <c r="Y63" s="1">
        <v>13</v>
      </c>
      <c r="Z63" s="1">
        <v>10.9</v>
      </c>
      <c r="AA63" s="1">
        <v>49</v>
      </c>
    </row>
    <row r="64" spans="2:24" ht="12.75">
      <c r="B64" s="1" t="s">
        <v>37</v>
      </c>
      <c r="C64" s="1" t="s">
        <v>99</v>
      </c>
      <c r="D64" s="3">
        <v>40468</v>
      </c>
      <c r="E64" s="6">
        <v>0.3333333333333333</v>
      </c>
      <c r="F64" s="1" t="s">
        <v>40</v>
      </c>
      <c r="G64" s="1" t="s">
        <v>74</v>
      </c>
      <c r="H64" s="1" t="s">
        <v>25</v>
      </c>
      <c r="I64" s="1">
        <v>100</v>
      </c>
      <c r="J64" s="1" t="s">
        <v>34</v>
      </c>
      <c r="K64" s="1">
        <v>2419.6</v>
      </c>
      <c r="L64" s="1" t="s">
        <v>183</v>
      </c>
      <c r="M64" s="28">
        <v>517.2</v>
      </c>
      <c r="N64" s="1">
        <v>517.2</v>
      </c>
      <c r="S64" s="1" t="s">
        <v>24</v>
      </c>
      <c r="T64" s="1" t="s">
        <v>200</v>
      </c>
      <c r="U64" s="23"/>
      <c r="X64" s="1">
        <v>116</v>
      </c>
    </row>
    <row r="65" spans="2:21" s="14" customFormat="1" ht="12.75">
      <c r="B65" s="14" t="s">
        <v>193</v>
      </c>
      <c r="D65" s="15"/>
      <c r="E65" s="16"/>
      <c r="K65" s="14">
        <f>GEOMEAN(K56:K64)</f>
        <v>1707.490970955344</v>
      </c>
      <c r="M65" s="22">
        <f>GEOMEAN(M56:M64)</f>
        <v>73.18234004431979</v>
      </c>
      <c r="N65" s="14">
        <v>35</v>
      </c>
      <c r="U65" s="24">
        <f>GEOMEAN(U57:U63)</f>
        <v>8.771352924842914</v>
      </c>
    </row>
    <row r="66" spans="2:21" ht="12.75">
      <c r="B66" s="2"/>
      <c r="F66" s="2"/>
      <c r="M66" s="21"/>
      <c r="P66" s="4"/>
      <c r="Q66" s="4"/>
      <c r="R66" s="4"/>
      <c r="U66" s="23"/>
    </row>
    <row r="67" spans="1:27" ht="12.75">
      <c r="A67" s="1">
        <v>7</v>
      </c>
      <c r="B67" s="1" t="s">
        <v>214</v>
      </c>
      <c r="C67" s="1" t="s">
        <v>99</v>
      </c>
      <c r="D67" s="3">
        <v>40286</v>
      </c>
      <c r="E67" s="6">
        <v>0.3333333333333333</v>
      </c>
      <c r="F67" s="1" t="s">
        <v>23</v>
      </c>
      <c r="G67" s="1" t="s">
        <v>111</v>
      </c>
      <c r="H67" s="1" t="s">
        <v>28</v>
      </c>
      <c r="I67" s="1">
        <v>100</v>
      </c>
      <c r="J67" s="1" t="s">
        <v>112</v>
      </c>
      <c r="K67" s="1">
        <v>1553.1</v>
      </c>
      <c r="L67" s="1" t="s">
        <v>113</v>
      </c>
      <c r="M67" s="21">
        <v>95.9</v>
      </c>
      <c r="N67" s="1">
        <v>95.9</v>
      </c>
      <c r="S67" s="1" t="s">
        <v>24</v>
      </c>
      <c r="U67" s="23">
        <v>12.07</v>
      </c>
      <c r="Y67" s="1">
        <v>12</v>
      </c>
      <c r="Z67" s="1">
        <v>8.2</v>
      </c>
      <c r="AA67" s="1">
        <v>35.7</v>
      </c>
    </row>
    <row r="68" spans="2:21" ht="12.75">
      <c r="B68" s="1" t="s">
        <v>61</v>
      </c>
      <c r="C68" s="1" t="s">
        <v>114</v>
      </c>
      <c r="D68" s="3">
        <v>40314</v>
      </c>
      <c r="E68" s="6"/>
      <c r="H68" s="1" t="s">
        <v>114</v>
      </c>
      <c r="J68" s="1" t="s">
        <v>59</v>
      </c>
      <c r="K68" s="1">
        <v>547.5</v>
      </c>
      <c r="L68" s="11" t="s">
        <v>115</v>
      </c>
      <c r="M68" s="21">
        <v>9.7</v>
      </c>
      <c r="U68" s="23"/>
    </row>
    <row r="69" spans="2:27" ht="12.75">
      <c r="B69" s="1" t="s">
        <v>61</v>
      </c>
      <c r="C69" s="1" t="s">
        <v>99</v>
      </c>
      <c r="D69" s="3">
        <v>40314</v>
      </c>
      <c r="E69" s="6">
        <v>0.3333333333333333</v>
      </c>
      <c r="F69" s="1" t="s">
        <v>40</v>
      </c>
      <c r="H69" s="1" t="s">
        <v>28</v>
      </c>
      <c r="I69" s="1">
        <v>100</v>
      </c>
      <c r="J69" s="1" t="s">
        <v>116</v>
      </c>
      <c r="K69" s="1">
        <v>727</v>
      </c>
      <c r="L69" s="11" t="s">
        <v>94</v>
      </c>
      <c r="M69" s="21">
        <v>8.5</v>
      </c>
      <c r="S69" s="1" t="s">
        <v>24</v>
      </c>
      <c r="U69" s="23">
        <v>11.2</v>
      </c>
      <c r="Z69" s="1">
        <v>12.2</v>
      </c>
      <c r="AA69" s="1">
        <v>40.9</v>
      </c>
    </row>
    <row r="70" spans="2:27" ht="12.75">
      <c r="B70" s="1" t="s">
        <v>61</v>
      </c>
      <c r="C70" s="1" t="s">
        <v>99</v>
      </c>
      <c r="D70" s="3">
        <v>40314</v>
      </c>
      <c r="E70" s="6">
        <v>0.3333333333333333</v>
      </c>
      <c r="F70" s="1" t="s">
        <v>40</v>
      </c>
      <c r="H70" s="1" t="s">
        <v>28</v>
      </c>
      <c r="I70" s="1">
        <v>100</v>
      </c>
      <c r="J70" s="1" t="s">
        <v>59</v>
      </c>
      <c r="K70" s="1">
        <v>547.5</v>
      </c>
      <c r="L70" s="11" t="s">
        <v>94</v>
      </c>
      <c r="M70" s="21">
        <v>8.5</v>
      </c>
      <c r="S70" s="1" t="s">
        <v>24</v>
      </c>
      <c r="U70" s="23">
        <v>11.2</v>
      </c>
      <c r="Y70" s="1">
        <v>15.9</v>
      </c>
      <c r="Z70" s="1">
        <v>12.4</v>
      </c>
      <c r="AA70" s="1">
        <v>40.9</v>
      </c>
    </row>
    <row r="71" spans="2:27" ht="12.75">
      <c r="B71" s="1" t="s">
        <v>61</v>
      </c>
      <c r="C71" s="1" t="s">
        <v>99</v>
      </c>
      <c r="D71" s="3">
        <v>40342</v>
      </c>
      <c r="E71" s="6">
        <v>0.3333333333333333</v>
      </c>
      <c r="F71" s="1" t="s">
        <v>23</v>
      </c>
      <c r="G71" s="1" t="s">
        <v>100</v>
      </c>
      <c r="H71" s="1" t="s">
        <v>119</v>
      </c>
      <c r="I71" s="1">
        <v>100</v>
      </c>
      <c r="J71" s="1" t="s">
        <v>112</v>
      </c>
      <c r="K71" s="1">
        <v>1553.1</v>
      </c>
      <c r="L71" s="1" t="s">
        <v>118</v>
      </c>
      <c r="M71" s="21">
        <v>19.5</v>
      </c>
      <c r="S71" s="1" t="s">
        <v>24</v>
      </c>
      <c r="T71" s="1" t="s">
        <v>117</v>
      </c>
      <c r="U71" s="23">
        <v>8.2</v>
      </c>
      <c r="X71" s="1">
        <v>88.5</v>
      </c>
      <c r="Y71" s="1">
        <v>19.5</v>
      </c>
      <c r="Z71" s="1">
        <v>19</v>
      </c>
      <c r="AA71" s="1">
        <v>70.5</v>
      </c>
    </row>
    <row r="72" spans="2:27" ht="12.75">
      <c r="B72" s="1" t="s">
        <v>61</v>
      </c>
      <c r="C72" s="1" t="s">
        <v>99</v>
      </c>
      <c r="D72" s="3">
        <v>40342</v>
      </c>
      <c r="E72" s="6">
        <v>0.3333333333333333</v>
      </c>
      <c r="F72" s="1" t="s">
        <v>23</v>
      </c>
      <c r="H72" s="1" t="s">
        <v>28</v>
      </c>
      <c r="I72" s="1">
        <v>100</v>
      </c>
      <c r="J72" s="1" t="s">
        <v>120</v>
      </c>
      <c r="K72" s="1">
        <v>1119.9</v>
      </c>
      <c r="L72" s="1" t="s">
        <v>121</v>
      </c>
      <c r="M72" s="21">
        <v>20.1</v>
      </c>
      <c r="S72" s="1" t="s">
        <v>24</v>
      </c>
      <c r="U72" s="23">
        <v>8.2</v>
      </c>
      <c r="X72" s="1">
        <v>88.5</v>
      </c>
      <c r="Y72" s="1">
        <v>19.5</v>
      </c>
      <c r="Z72" s="1">
        <v>19</v>
      </c>
      <c r="AA72" s="1">
        <v>70.5</v>
      </c>
    </row>
    <row r="73" spans="2:26" ht="12.75">
      <c r="B73" s="1" t="s">
        <v>61</v>
      </c>
      <c r="C73" s="1" t="s">
        <v>99</v>
      </c>
      <c r="D73" s="3">
        <v>40370</v>
      </c>
      <c r="E73" s="6">
        <v>0.3333333333333333</v>
      </c>
      <c r="F73" s="1" t="s">
        <v>40</v>
      </c>
      <c r="H73" s="1" t="s">
        <v>28</v>
      </c>
      <c r="I73" s="1">
        <v>100</v>
      </c>
      <c r="J73" s="1" t="s">
        <v>34</v>
      </c>
      <c r="K73" s="1">
        <v>2419.6</v>
      </c>
      <c r="L73" s="1" t="s">
        <v>122</v>
      </c>
      <c r="M73" s="21">
        <v>41.7</v>
      </c>
      <c r="S73" s="1" t="s">
        <v>24</v>
      </c>
      <c r="U73" s="23">
        <v>7</v>
      </c>
      <c r="X73" s="1">
        <v>85</v>
      </c>
      <c r="Y73" s="1">
        <v>23.6</v>
      </c>
      <c r="Z73" s="1">
        <v>25.3</v>
      </c>
    </row>
    <row r="74" spans="2:27" ht="12.75">
      <c r="B74" s="1" t="s">
        <v>61</v>
      </c>
      <c r="C74" s="1" t="s">
        <v>99</v>
      </c>
      <c r="D74" s="3">
        <v>40370</v>
      </c>
      <c r="E74" s="6">
        <v>0.3333333333333333</v>
      </c>
      <c r="F74" s="1" t="s">
        <v>40</v>
      </c>
      <c r="H74" s="1" t="s">
        <v>28</v>
      </c>
      <c r="I74" s="1">
        <v>100</v>
      </c>
      <c r="J74" s="1" t="s">
        <v>34</v>
      </c>
      <c r="K74" s="1">
        <v>2419.6</v>
      </c>
      <c r="L74" s="1" t="s">
        <v>123</v>
      </c>
      <c r="M74" s="21">
        <v>21.3</v>
      </c>
      <c r="S74" s="1" t="s">
        <v>24</v>
      </c>
      <c r="U74" s="23">
        <v>7</v>
      </c>
      <c r="X74" s="1">
        <v>85</v>
      </c>
      <c r="Y74" s="1">
        <v>23.6</v>
      </c>
      <c r="Z74" s="1">
        <v>25.3</v>
      </c>
      <c r="AA74" s="1">
        <v>92.5</v>
      </c>
    </row>
    <row r="75" spans="2:26" ht="12.75">
      <c r="B75" s="1" t="s">
        <v>61</v>
      </c>
      <c r="C75" s="1" t="s">
        <v>99</v>
      </c>
      <c r="D75" s="3">
        <v>40405</v>
      </c>
      <c r="E75" s="6">
        <v>0.34375</v>
      </c>
      <c r="F75" s="1" t="s">
        <v>40</v>
      </c>
      <c r="H75" s="1" t="s">
        <v>28</v>
      </c>
      <c r="I75" s="1">
        <v>100</v>
      </c>
      <c r="J75" s="1" t="s">
        <v>34</v>
      </c>
      <c r="K75" s="1">
        <v>2419.6</v>
      </c>
      <c r="L75" s="1" t="s">
        <v>75</v>
      </c>
      <c r="M75" s="21">
        <v>19.7</v>
      </c>
      <c r="S75" s="1" t="s">
        <v>24</v>
      </c>
      <c r="U75" s="23">
        <v>7.1</v>
      </c>
      <c r="X75" s="1">
        <v>75.5</v>
      </c>
      <c r="Y75" s="1">
        <v>18</v>
      </c>
      <c r="Z75" s="1">
        <v>23.8</v>
      </c>
    </row>
    <row r="76" spans="2:27" ht="12.75">
      <c r="B76" s="1" t="s">
        <v>61</v>
      </c>
      <c r="C76" s="1" t="s">
        <v>99</v>
      </c>
      <c r="D76" s="3">
        <v>40440</v>
      </c>
      <c r="E76" s="6">
        <v>0.3333333333333333</v>
      </c>
      <c r="F76" s="1" t="s">
        <v>40</v>
      </c>
      <c r="H76" s="1" t="s">
        <v>28</v>
      </c>
      <c r="I76" s="1">
        <v>100</v>
      </c>
      <c r="J76" s="1" t="s">
        <v>34</v>
      </c>
      <c r="K76" s="1">
        <v>2419.6</v>
      </c>
      <c r="L76" s="11" t="s">
        <v>164</v>
      </c>
      <c r="M76" s="21">
        <v>143.9</v>
      </c>
      <c r="S76" s="1" t="s">
        <v>24</v>
      </c>
      <c r="U76" s="23">
        <v>8.1</v>
      </c>
      <c r="Y76" s="1">
        <v>17.9</v>
      </c>
      <c r="Z76" s="1">
        <v>18.6</v>
      </c>
      <c r="AA76" s="1">
        <v>114.6</v>
      </c>
    </row>
    <row r="77" spans="2:21" ht="12.75">
      <c r="B77" s="1" t="s">
        <v>61</v>
      </c>
      <c r="C77" s="1" t="s">
        <v>99</v>
      </c>
      <c r="D77" s="3">
        <v>40440</v>
      </c>
      <c r="E77" s="6">
        <v>0.3333333333333333</v>
      </c>
      <c r="F77" s="1" t="s">
        <v>40</v>
      </c>
      <c r="H77" s="1" t="s">
        <v>25</v>
      </c>
      <c r="I77" s="1">
        <v>100</v>
      </c>
      <c r="J77" s="1" t="s">
        <v>34</v>
      </c>
      <c r="K77" s="1">
        <v>2419.6</v>
      </c>
      <c r="L77" s="11" t="s">
        <v>165</v>
      </c>
      <c r="M77" s="21">
        <v>101.7</v>
      </c>
      <c r="S77" s="1" t="s">
        <v>24</v>
      </c>
      <c r="U77" s="23">
        <v>8.1</v>
      </c>
    </row>
    <row r="78" spans="2:27" ht="12.75">
      <c r="B78" s="1" t="s">
        <v>61</v>
      </c>
      <c r="C78" s="1" t="s">
        <v>99</v>
      </c>
      <c r="D78" s="3">
        <v>40468</v>
      </c>
      <c r="E78" s="6">
        <v>0.3333333333333333</v>
      </c>
      <c r="F78" s="1" t="s">
        <v>40</v>
      </c>
      <c r="G78" s="1" t="s">
        <v>74</v>
      </c>
      <c r="H78" s="1" t="s">
        <v>28</v>
      </c>
      <c r="I78" s="1">
        <v>100</v>
      </c>
      <c r="J78" s="1" t="s">
        <v>34</v>
      </c>
      <c r="K78" s="1">
        <v>2419.6</v>
      </c>
      <c r="L78" s="11" t="s">
        <v>184</v>
      </c>
      <c r="M78" s="28">
        <v>275.5</v>
      </c>
      <c r="N78" s="1">
        <v>275.5</v>
      </c>
      <c r="S78" s="1" t="s">
        <v>24</v>
      </c>
      <c r="T78" s="1" t="s">
        <v>199</v>
      </c>
      <c r="U78" s="23">
        <v>12.9</v>
      </c>
      <c r="X78" s="1">
        <v>116</v>
      </c>
      <c r="Y78" s="1">
        <v>12</v>
      </c>
      <c r="Z78" s="1">
        <v>10.9</v>
      </c>
      <c r="AA78" s="1">
        <v>49.5</v>
      </c>
    </row>
    <row r="79" spans="2:24" ht="12.75">
      <c r="B79" s="1" t="s">
        <v>61</v>
      </c>
      <c r="C79" s="1" t="s">
        <v>99</v>
      </c>
      <c r="D79" s="3">
        <v>43755</v>
      </c>
      <c r="E79" s="6">
        <v>0.3333333333333333</v>
      </c>
      <c r="F79" s="1" t="s">
        <v>40</v>
      </c>
      <c r="G79" s="1" t="s">
        <v>74</v>
      </c>
      <c r="H79" s="1" t="s">
        <v>119</v>
      </c>
      <c r="I79" s="1">
        <v>100</v>
      </c>
      <c r="J79" s="1" t="s">
        <v>34</v>
      </c>
      <c r="K79" s="1">
        <v>2419.6</v>
      </c>
      <c r="L79" s="11" t="s">
        <v>185</v>
      </c>
      <c r="M79" s="28">
        <v>285.1</v>
      </c>
      <c r="N79" s="1">
        <v>285.1</v>
      </c>
      <c r="T79" s="1" t="s">
        <v>199</v>
      </c>
      <c r="U79" s="23">
        <v>12.9</v>
      </c>
      <c r="X79" s="1">
        <v>116</v>
      </c>
    </row>
    <row r="80" spans="2:49" ht="12.75">
      <c r="B80" s="14" t="s">
        <v>197</v>
      </c>
      <c r="C80" s="14"/>
      <c r="D80" s="15"/>
      <c r="E80" s="16"/>
      <c r="F80" s="14"/>
      <c r="G80" s="14"/>
      <c r="H80" s="14"/>
      <c r="I80" s="14"/>
      <c r="J80" s="14"/>
      <c r="K80" s="14">
        <f>GEOMEAN(K67:K79)</f>
        <v>1545.0042372242565</v>
      </c>
      <c r="L80" s="17"/>
      <c r="M80" s="22">
        <f>GEOMEAN(M67:M79)</f>
        <v>39.2793883499818</v>
      </c>
      <c r="N80" s="14">
        <v>24.3</v>
      </c>
      <c r="O80" s="14"/>
      <c r="P80" s="14"/>
      <c r="Q80" s="14"/>
      <c r="R80" s="14"/>
      <c r="S80" s="14"/>
      <c r="T80" s="14"/>
      <c r="U80" s="24">
        <f>GEOMEAN(U67:U79)</f>
        <v>9.238778938195745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2:21" ht="12.75">
      <c r="B81" s="2"/>
      <c r="F81" s="2"/>
      <c r="M81" s="21"/>
      <c r="P81" s="4"/>
      <c r="Q81" s="4"/>
      <c r="R81" s="4"/>
      <c r="U81" s="23"/>
    </row>
    <row r="82" spans="1:21" ht="12.75">
      <c r="A82" s="1">
        <v>8</v>
      </c>
      <c r="B82" s="1" t="s">
        <v>212</v>
      </c>
      <c r="C82" s="1" t="s">
        <v>124</v>
      </c>
      <c r="D82" s="3">
        <v>40286</v>
      </c>
      <c r="E82" s="6">
        <v>0.3854166666666667</v>
      </c>
      <c r="F82" s="1" t="s">
        <v>23</v>
      </c>
      <c r="G82" s="1" t="s">
        <v>125</v>
      </c>
      <c r="H82" s="1" t="s">
        <v>28</v>
      </c>
      <c r="I82" s="1">
        <v>100</v>
      </c>
      <c r="J82" s="1" t="s">
        <v>56</v>
      </c>
      <c r="K82" s="1">
        <v>1986.3</v>
      </c>
      <c r="L82" s="1" t="s">
        <v>126</v>
      </c>
      <c r="M82" s="21">
        <v>135.4</v>
      </c>
      <c r="N82" s="1">
        <v>135.4</v>
      </c>
      <c r="S82" s="1" t="s">
        <v>24</v>
      </c>
      <c r="T82" s="1" t="s">
        <v>127</v>
      </c>
      <c r="U82" s="23">
        <v>11.8</v>
      </c>
    </row>
    <row r="83" spans="2:21" ht="12.75">
      <c r="B83" s="1" t="s">
        <v>203</v>
      </c>
      <c r="C83" s="1" t="s">
        <v>124</v>
      </c>
      <c r="D83" s="3">
        <v>40286</v>
      </c>
      <c r="E83" s="6">
        <v>0.3854166666666667</v>
      </c>
      <c r="F83" s="1" t="s">
        <v>23</v>
      </c>
      <c r="G83" s="1" t="s">
        <v>128</v>
      </c>
      <c r="H83" s="1" t="s">
        <v>25</v>
      </c>
      <c r="I83" s="1">
        <v>100</v>
      </c>
      <c r="J83" s="10" t="s">
        <v>56</v>
      </c>
      <c r="K83" s="1">
        <v>1986.3</v>
      </c>
      <c r="L83" s="10" t="s">
        <v>91</v>
      </c>
      <c r="M83" s="21">
        <v>146.7</v>
      </c>
      <c r="N83" s="1">
        <v>146.7</v>
      </c>
      <c r="S83" s="1" t="s">
        <v>24</v>
      </c>
      <c r="U83" s="23">
        <v>11.8</v>
      </c>
    </row>
    <row r="84" spans="2:21" ht="12.75">
      <c r="B84" s="1" t="s">
        <v>203</v>
      </c>
      <c r="C84" s="1" t="s">
        <v>124</v>
      </c>
      <c r="D84" s="3">
        <v>40314</v>
      </c>
      <c r="E84" s="6">
        <v>0.40625</v>
      </c>
      <c r="F84" s="1" t="s">
        <v>40</v>
      </c>
      <c r="G84" s="1" t="s">
        <v>100</v>
      </c>
      <c r="H84" s="1" t="s">
        <v>28</v>
      </c>
      <c r="I84" s="1">
        <v>100</v>
      </c>
      <c r="J84" s="10" t="s">
        <v>65</v>
      </c>
      <c r="K84" s="1">
        <v>1299.7</v>
      </c>
      <c r="L84" s="10" t="s">
        <v>129</v>
      </c>
      <c r="M84" s="21">
        <v>72.7</v>
      </c>
      <c r="S84" s="1" t="s">
        <v>24</v>
      </c>
      <c r="T84" s="1" t="s">
        <v>130</v>
      </c>
      <c r="U84" s="23">
        <v>10.7</v>
      </c>
    </row>
    <row r="85" spans="2:21" ht="12.75">
      <c r="B85" s="1" t="s">
        <v>203</v>
      </c>
      <c r="C85" s="1" t="s">
        <v>124</v>
      </c>
      <c r="D85" s="3">
        <v>40342</v>
      </c>
      <c r="E85" s="6">
        <v>0.3888888888888889</v>
      </c>
      <c r="F85" s="1" t="s">
        <v>23</v>
      </c>
      <c r="G85" s="1" t="s">
        <v>131</v>
      </c>
      <c r="H85" s="1" t="s">
        <v>28</v>
      </c>
      <c r="I85" s="1">
        <v>100</v>
      </c>
      <c r="J85" s="10" t="s">
        <v>34</v>
      </c>
      <c r="K85" s="1">
        <v>2419.6</v>
      </c>
      <c r="L85" s="1" t="s">
        <v>132</v>
      </c>
      <c r="M85" s="21">
        <v>33.2</v>
      </c>
      <c r="S85" s="1" t="s">
        <v>24</v>
      </c>
      <c r="U85" s="23">
        <v>9.3</v>
      </c>
    </row>
    <row r="86" spans="2:21" ht="12.75">
      <c r="B86" s="1" t="s">
        <v>203</v>
      </c>
      <c r="C86" s="1" t="s">
        <v>124</v>
      </c>
      <c r="D86" s="3">
        <v>40370</v>
      </c>
      <c r="E86" s="6">
        <v>0.3263888888888889</v>
      </c>
      <c r="F86" s="1" t="s">
        <v>23</v>
      </c>
      <c r="G86" s="1" t="s">
        <v>133</v>
      </c>
      <c r="H86" s="1" t="s">
        <v>28</v>
      </c>
      <c r="I86" s="1">
        <v>100</v>
      </c>
      <c r="J86" s="10" t="s">
        <v>27</v>
      </c>
      <c r="K86" s="1">
        <v>2419.6</v>
      </c>
      <c r="L86" s="1" t="s">
        <v>134</v>
      </c>
      <c r="M86" s="21">
        <v>90.5</v>
      </c>
      <c r="S86" s="1" t="s">
        <v>24</v>
      </c>
      <c r="T86" s="1" t="s">
        <v>135</v>
      </c>
      <c r="U86" s="23">
        <v>7.2</v>
      </c>
    </row>
    <row r="87" spans="2:24" ht="12.75">
      <c r="B87" s="1" t="s">
        <v>203</v>
      </c>
      <c r="C87" s="1" t="s">
        <v>124</v>
      </c>
      <c r="D87" s="3">
        <v>40405</v>
      </c>
      <c r="E87" s="6">
        <v>0.28125</v>
      </c>
      <c r="F87" s="1" t="s">
        <v>40</v>
      </c>
      <c r="H87" s="1" t="s">
        <v>28</v>
      </c>
      <c r="I87" s="1">
        <v>100</v>
      </c>
      <c r="J87" s="10" t="s">
        <v>27</v>
      </c>
      <c r="K87" s="1">
        <v>2419.6</v>
      </c>
      <c r="L87" s="11" t="s">
        <v>136</v>
      </c>
      <c r="M87" s="21">
        <v>13.4</v>
      </c>
      <c r="S87" s="1" t="s">
        <v>24</v>
      </c>
      <c r="T87" s="1" t="s">
        <v>137</v>
      </c>
      <c r="U87" s="23">
        <v>7.4</v>
      </c>
      <c r="X87" s="1">
        <v>80</v>
      </c>
    </row>
    <row r="88" spans="2:21" ht="12.75">
      <c r="B88" s="1" t="s">
        <v>203</v>
      </c>
      <c r="C88" s="1" t="s">
        <v>124</v>
      </c>
      <c r="D88" s="3">
        <v>40440</v>
      </c>
      <c r="E88" s="6">
        <v>0.3611111111111111</v>
      </c>
      <c r="F88" s="1" t="s">
        <v>40</v>
      </c>
      <c r="G88" s="1" t="s">
        <v>169</v>
      </c>
      <c r="H88" s="1" t="s">
        <v>28</v>
      </c>
      <c r="I88" s="1">
        <v>100</v>
      </c>
      <c r="J88" s="10" t="s">
        <v>27</v>
      </c>
      <c r="K88" s="1">
        <v>2419.6</v>
      </c>
      <c r="L88" s="1" t="s">
        <v>170</v>
      </c>
      <c r="M88" s="21">
        <v>36.8</v>
      </c>
      <c r="S88" s="1" t="s">
        <v>24</v>
      </c>
      <c r="U88" s="23">
        <v>8.8</v>
      </c>
    </row>
    <row r="89" spans="2:21" ht="12.75">
      <c r="B89" s="1" t="s">
        <v>203</v>
      </c>
      <c r="C89" s="1" t="s">
        <v>124</v>
      </c>
      <c r="D89" s="3">
        <v>40468</v>
      </c>
      <c r="E89" s="6">
        <v>0.3645833333333333</v>
      </c>
      <c r="F89" s="1" t="s">
        <v>40</v>
      </c>
      <c r="G89" s="1" t="s">
        <v>186</v>
      </c>
      <c r="H89" s="1" t="s">
        <v>28</v>
      </c>
      <c r="I89" s="1">
        <v>100</v>
      </c>
      <c r="J89" s="10" t="s">
        <v>34</v>
      </c>
      <c r="K89" s="1">
        <v>2419.6</v>
      </c>
      <c r="L89" s="1" t="s">
        <v>187</v>
      </c>
      <c r="M89" s="28">
        <v>248.8</v>
      </c>
      <c r="N89" s="1">
        <v>248.8</v>
      </c>
      <c r="S89" s="1" t="s">
        <v>24</v>
      </c>
      <c r="T89" s="1" t="s">
        <v>202</v>
      </c>
      <c r="U89" s="23">
        <v>12.1</v>
      </c>
    </row>
    <row r="90" spans="2:33" ht="12.75">
      <c r="B90" s="14" t="s">
        <v>195</v>
      </c>
      <c r="C90" s="14"/>
      <c r="D90" s="15"/>
      <c r="E90" s="16"/>
      <c r="F90" s="14"/>
      <c r="G90" s="14"/>
      <c r="H90" s="14"/>
      <c r="I90" s="14"/>
      <c r="J90" s="18"/>
      <c r="K90" s="14">
        <f>GEOMEAN(K82:K89)</f>
        <v>2130.989625560807</v>
      </c>
      <c r="L90" s="14"/>
      <c r="M90" s="22">
        <f>GEOMEAN(M82:M89)</f>
        <v>69.30612310068929</v>
      </c>
      <c r="N90" s="14">
        <v>40.4</v>
      </c>
      <c r="O90" s="14"/>
      <c r="P90" s="14"/>
      <c r="Q90" s="14"/>
      <c r="R90" s="14"/>
      <c r="S90" s="14"/>
      <c r="T90" s="14"/>
      <c r="U90" s="24">
        <f>GEOMEAN(U82:U89)</f>
        <v>9.703599756773464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4:21" ht="12.75">
      <c r="D91" s="3"/>
      <c r="E91" s="3"/>
      <c r="M91" s="21"/>
      <c r="U91" s="23"/>
    </row>
    <row r="92" spans="1:26" ht="12.75">
      <c r="A92" s="1">
        <v>9</v>
      </c>
      <c r="B92" s="1" t="s">
        <v>213</v>
      </c>
      <c r="C92" s="1" t="s">
        <v>138</v>
      </c>
      <c r="D92" s="3">
        <v>40286</v>
      </c>
      <c r="E92" s="6">
        <v>0.34027777777777773</v>
      </c>
      <c r="F92" s="1" t="s">
        <v>23</v>
      </c>
      <c r="H92" s="1" t="s">
        <v>28</v>
      </c>
      <c r="I92" s="1">
        <v>100</v>
      </c>
      <c r="J92" s="1" t="s">
        <v>34</v>
      </c>
      <c r="K92" s="1">
        <v>2419.6</v>
      </c>
      <c r="L92" s="1" t="s">
        <v>139</v>
      </c>
      <c r="M92" s="21">
        <v>124.6</v>
      </c>
      <c r="N92" s="1">
        <v>124.6</v>
      </c>
      <c r="S92" s="1" t="s">
        <v>24</v>
      </c>
      <c r="T92" s="1" t="s">
        <v>140</v>
      </c>
      <c r="U92" s="23">
        <v>11.9</v>
      </c>
      <c r="Y92" s="1">
        <v>9.8</v>
      </c>
      <c r="Z92" s="1">
        <v>8.1</v>
      </c>
    </row>
    <row r="93" spans="2:26" ht="12.75">
      <c r="B93" s="1" t="s">
        <v>57</v>
      </c>
      <c r="C93" s="1" t="s">
        <v>138</v>
      </c>
      <c r="D93" s="3">
        <v>40314</v>
      </c>
      <c r="E93" s="6">
        <v>0.3159722222222222</v>
      </c>
      <c r="F93" s="1" t="s">
        <v>40</v>
      </c>
      <c r="H93" s="1" t="s">
        <v>28</v>
      </c>
      <c r="I93" s="1">
        <v>100</v>
      </c>
      <c r="J93" s="1" t="s">
        <v>141</v>
      </c>
      <c r="K93" s="1">
        <v>648.8</v>
      </c>
      <c r="L93" s="11" t="s">
        <v>68</v>
      </c>
      <c r="M93" s="21">
        <v>8.6</v>
      </c>
      <c r="S93" s="1" t="s">
        <v>24</v>
      </c>
      <c r="T93" s="1" t="s">
        <v>142</v>
      </c>
      <c r="U93" s="23">
        <v>11</v>
      </c>
      <c r="X93" s="1">
        <v>102.5</v>
      </c>
      <c r="Y93" s="1">
        <v>13.5</v>
      </c>
      <c r="Z93" s="1">
        <v>12.2</v>
      </c>
    </row>
    <row r="94" spans="2:27" ht="12.75">
      <c r="B94" s="1" t="s">
        <v>57</v>
      </c>
      <c r="C94" s="1" t="s">
        <v>138</v>
      </c>
      <c r="D94" s="3">
        <v>40342</v>
      </c>
      <c r="E94" s="6">
        <v>0.34375</v>
      </c>
      <c r="F94" s="1" t="s">
        <v>23</v>
      </c>
      <c r="H94" s="1" t="s">
        <v>28</v>
      </c>
      <c r="I94" s="1">
        <v>100</v>
      </c>
      <c r="J94" s="1" t="s">
        <v>90</v>
      </c>
      <c r="K94" s="1">
        <v>1732.9</v>
      </c>
      <c r="L94" s="1" t="s">
        <v>143</v>
      </c>
      <c r="M94" s="21">
        <v>28.8</v>
      </c>
      <c r="S94" s="1" t="s">
        <v>24</v>
      </c>
      <c r="U94" s="23">
        <v>9.3</v>
      </c>
      <c r="X94" s="1">
        <v>100.1</v>
      </c>
      <c r="Y94" s="1">
        <v>18.3</v>
      </c>
      <c r="Z94" s="1">
        <v>18.9</v>
      </c>
      <c r="AA94" s="1">
        <v>79.8</v>
      </c>
    </row>
    <row r="95" spans="2:27" ht="12.75">
      <c r="B95" s="1" t="s">
        <v>57</v>
      </c>
      <c r="C95" s="1" t="s">
        <v>138</v>
      </c>
      <c r="D95" s="3">
        <v>40370</v>
      </c>
      <c r="E95" s="6">
        <v>0.3333333333333333</v>
      </c>
      <c r="F95" s="1" t="s">
        <v>23</v>
      </c>
      <c r="H95" s="1" t="s">
        <v>28</v>
      </c>
      <c r="I95" s="1">
        <v>100</v>
      </c>
      <c r="J95" s="1" t="s">
        <v>34</v>
      </c>
      <c r="K95" s="1">
        <v>2419.6</v>
      </c>
      <c r="L95" s="1" t="s">
        <v>144</v>
      </c>
      <c r="M95" s="21">
        <v>52.9</v>
      </c>
      <c r="S95" s="1" t="s">
        <v>24</v>
      </c>
      <c r="T95" s="1" t="s">
        <v>145</v>
      </c>
      <c r="U95" s="23">
        <v>7.2</v>
      </c>
      <c r="X95" s="1">
        <v>87</v>
      </c>
      <c r="Y95" s="1">
        <v>25.4</v>
      </c>
      <c r="Z95" s="1">
        <v>25.3</v>
      </c>
      <c r="AA95" s="1">
        <v>93.3</v>
      </c>
    </row>
    <row r="96" spans="2:26" ht="12.75">
      <c r="B96" s="1" t="s">
        <v>57</v>
      </c>
      <c r="C96" s="1" t="s">
        <v>138</v>
      </c>
      <c r="D96" s="3">
        <v>40405</v>
      </c>
      <c r="E96" s="6">
        <v>0.34027777777777773</v>
      </c>
      <c r="F96" s="1" t="s">
        <v>40</v>
      </c>
      <c r="H96" s="1" t="s">
        <v>28</v>
      </c>
      <c r="I96" s="1">
        <v>100</v>
      </c>
      <c r="J96" s="1" t="s">
        <v>34</v>
      </c>
      <c r="K96" s="1">
        <v>2419.6</v>
      </c>
      <c r="L96" s="11" t="s">
        <v>115</v>
      </c>
      <c r="M96" s="21">
        <v>9.7</v>
      </c>
      <c r="S96" s="1" t="s">
        <v>24</v>
      </c>
      <c r="U96" s="27">
        <v>6.9</v>
      </c>
      <c r="X96" s="1">
        <v>81.5</v>
      </c>
      <c r="Y96" s="1">
        <v>22</v>
      </c>
      <c r="Z96" s="1">
        <v>23.7</v>
      </c>
    </row>
    <row r="97" spans="2:27" ht="12.75">
      <c r="B97" s="1" t="s">
        <v>57</v>
      </c>
      <c r="C97" s="1" t="s">
        <v>138</v>
      </c>
      <c r="D97" s="3">
        <v>40440</v>
      </c>
      <c r="E97" s="6">
        <v>0.3368055555555556</v>
      </c>
      <c r="F97" s="1" t="s">
        <v>23</v>
      </c>
      <c r="H97" s="1" t="s">
        <v>28</v>
      </c>
      <c r="I97" s="1">
        <v>100</v>
      </c>
      <c r="J97" s="1" t="s">
        <v>27</v>
      </c>
      <c r="K97" s="1">
        <v>2419.6</v>
      </c>
      <c r="L97" s="1" t="s">
        <v>171</v>
      </c>
      <c r="M97" s="21">
        <v>86</v>
      </c>
      <c r="S97" s="1" t="s">
        <v>24</v>
      </c>
      <c r="T97" s="1" t="s">
        <v>172</v>
      </c>
      <c r="U97" s="23">
        <v>8.5</v>
      </c>
      <c r="X97" s="1">
        <v>90.4</v>
      </c>
      <c r="Y97" s="1">
        <v>13.4</v>
      </c>
      <c r="Z97" s="1">
        <v>18.5</v>
      </c>
      <c r="AA97" s="1">
        <v>112.3</v>
      </c>
    </row>
    <row r="98" spans="2:27" ht="12.75">
      <c r="B98" s="1" t="s">
        <v>57</v>
      </c>
      <c r="C98" s="1" t="s">
        <v>138</v>
      </c>
      <c r="D98" s="3">
        <v>40468</v>
      </c>
      <c r="E98" s="6">
        <v>0.3819444444444444</v>
      </c>
      <c r="F98" s="1" t="s">
        <v>40</v>
      </c>
      <c r="G98" s="1" t="s">
        <v>74</v>
      </c>
      <c r="H98" s="1" t="s">
        <v>28</v>
      </c>
      <c r="I98" s="1">
        <v>100</v>
      </c>
      <c r="J98" s="1" t="s">
        <v>34</v>
      </c>
      <c r="K98" s="1">
        <v>2419.6</v>
      </c>
      <c r="L98" s="11" t="s">
        <v>69</v>
      </c>
      <c r="M98" s="28">
        <v>410.6</v>
      </c>
      <c r="N98" s="1">
        <v>410.6</v>
      </c>
      <c r="S98" s="1" t="s">
        <v>24</v>
      </c>
      <c r="T98" s="1" t="s">
        <v>204</v>
      </c>
      <c r="U98" s="23">
        <v>12.1</v>
      </c>
      <c r="X98" s="1">
        <v>109</v>
      </c>
      <c r="Y98" s="1">
        <v>9.9</v>
      </c>
      <c r="Z98" s="1">
        <v>10.8</v>
      </c>
      <c r="AA98" s="1">
        <v>76</v>
      </c>
    </row>
    <row r="99" spans="2:33" ht="12.75">
      <c r="B99" s="14" t="s">
        <v>196</v>
      </c>
      <c r="C99" s="14"/>
      <c r="D99" s="15"/>
      <c r="E99" s="16"/>
      <c r="F99" s="14"/>
      <c r="G99" s="14"/>
      <c r="H99" s="14"/>
      <c r="I99" s="14"/>
      <c r="J99" s="14"/>
      <c r="K99" s="14">
        <f>GEOMEAN(K92:K98)</f>
        <v>1911.488748577086</v>
      </c>
      <c r="L99" s="17"/>
      <c r="M99" s="22">
        <f>GEOMEAN(M92:M98)</f>
        <v>47.667455425946876</v>
      </c>
      <c r="N99" s="14">
        <v>25.6</v>
      </c>
      <c r="O99" s="14"/>
      <c r="P99" s="14"/>
      <c r="Q99" s="14"/>
      <c r="R99" s="14"/>
      <c r="S99" s="14"/>
      <c r="T99" s="14"/>
      <c r="U99" s="24">
        <f>GEOMEAN(U92:U98)</f>
        <v>9.34424180475546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2:21" ht="12.75">
      <c r="B100" s="2"/>
      <c r="F100" s="2"/>
      <c r="M100" s="21"/>
      <c r="P100" s="4"/>
      <c r="Q100" s="4"/>
      <c r="R100" s="4"/>
      <c r="U100" s="23"/>
    </row>
    <row r="101" spans="2:21" ht="12.75">
      <c r="B101" s="1" t="s">
        <v>211</v>
      </c>
      <c r="F101" s="2"/>
      <c r="M101" s="21"/>
      <c r="P101" s="4"/>
      <c r="Q101" s="4"/>
      <c r="R101" s="4"/>
      <c r="U101" s="23"/>
    </row>
    <row r="102" spans="1:27" ht="12.75">
      <c r="A102" s="1">
        <v>10</v>
      </c>
      <c r="B102" s="1" t="s">
        <v>39</v>
      </c>
      <c r="C102" s="1" t="s">
        <v>138</v>
      </c>
      <c r="D102" s="3">
        <v>40286</v>
      </c>
      <c r="E102" s="6">
        <v>0.3229166666666667</v>
      </c>
      <c r="F102" s="1" t="s">
        <v>23</v>
      </c>
      <c r="H102" s="1" t="s">
        <v>28</v>
      </c>
      <c r="I102" s="1">
        <v>100</v>
      </c>
      <c r="J102" s="1" t="s">
        <v>34</v>
      </c>
      <c r="K102" s="1">
        <v>2419.6</v>
      </c>
      <c r="L102" s="1" t="s">
        <v>146</v>
      </c>
      <c r="M102" s="21">
        <v>186</v>
      </c>
      <c r="N102" s="1">
        <v>186</v>
      </c>
      <c r="S102" s="1" t="s">
        <v>24</v>
      </c>
      <c r="T102" s="1" t="s">
        <v>147</v>
      </c>
      <c r="U102" s="23">
        <v>11.8</v>
      </c>
      <c r="Y102" s="1">
        <v>9.8</v>
      </c>
      <c r="Z102" s="1">
        <v>7.8</v>
      </c>
      <c r="AA102" s="1">
        <v>36.1</v>
      </c>
    </row>
    <row r="103" spans="2:27" ht="12.75">
      <c r="B103" s="1" t="s">
        <v>39</v>
      </c>
      <c r="C103" s="1" t="s">
        <v>138</v>
      </c>
      <c r="D103" s="3">
        <v>40314</v>
      </c>
      <c r="E103" s="6">
        <v>0.3368055555555556</v>
      </c>
      <c r="F103" s="1" t="s">
        <v>40</v>
      </c>
      <c r="H103" s="1" t="s">
        <v>28</v>
      </c>
      <c r="I103" s="1">
        <v>100</v>
      </c>
      <c r="J103" s="1" t="s">
        <v>148</v>
      </c>
      <c r="K103" s="1">
        <v>529.8</v>
      </c>
      <c r="L103" s="11" t="s">
        <v>136</v>
      </c>
      <c r="M103" s="21">
        <v>13.4</v>
      </c>
      <c r="S103" s="1" t="s">
        <v>24</v>
      </c>
      <c r="T103" s="1" t="s">
        <v>149</v>
      </c>
      <c r="U103" s="23">
        <v>10.7</v>
      </c>
      <c r="X103" s="1">
        <v>99.5</v>
      </c>
      <c r="Y103" s="1">
        <v>14</v>
      </c>
      <c r="Z103" s="1">
        <v>12.7</v>
      </c>
      <c r="AA103" s="1">
        <v>54</v>
      </c>
    </row>
    <row r="104" spans="2:27" ht="12.75">
      <c r="B104" s="1" t="s">
        <v>39</v>
      </c>
      <c r="C104" s="1" t="s">
        <v>138</v>
      </c>
      <c r="D104" s="3">
        <v>40342</v>
      </c>
      <c r="E104" s="6">
        <v>0.3020833333333333</v>
      </c>
      <c r="F104" s="1" t="s">
        <v>23</v>
      </c>
      <c r="H104" s="1" t="s">
        <v>28</v>
      </c>
      <c r="I104" s="1">
        <v>100</v>
      </c>
      <c r="J104" s="1" t="s">
        <v>34</v>
      </c>
      <c r="K104" s="1">
        <v>2419.6</v>
      </c>
      <c r="L104" s="1" t="s">
        <v>150</v>
      </c>
      <c r="M104" s="21">
        <v>110.6</v>
      </c>
      <c r="S104" s="1" t="s">
        <v>24</v>
      </c>
      <c r="T104" s="1" t="s">
        <v>152</v>
      </c>
      <c r="U104" s="23">
        <v>8.2</v>
      </c>
      <c r="X104" s="1">
        <v>87.8</v>
      </c>
      <c r="Y104" s="1">
        <v>18.3</v>
      </c>
      <c r="Z104" s="1">
        <v>18.7</v>
      </c>
      <c r="AA104" s="1">
        <v>84.9</v>
      </c>
    </row>
    <row r="105" spans="2:27" ht="12.75">
      <c r="B105" s="1" t="s">
        <v>39</v>
      </c>
      <c r="C105" s="1" t="s">
        <v>138</v>
      </c>
      <c r="D105" s="3">
        <v>40342</v>
      </c>
      <c r="E105" s="6">
        <v>0.3020833333333333</v>
      </c>
      <c r="F105" s="1" t="s">
        <v>23</v>
      </c>
      <c r="H105" s="1" t="s">
        <v>25</v>
      </c>
      <c r="I105" s="1">
        <v>100</v>
      </c>
      <c r="J105" s="1" t="s">
        <v>34</v>
      </c>
      <c r="K105" s="1">
        <v>2419.6</v>
      </c>
      <c r="L105" s="1" t="s">
        <v>153</v>
      </c>
      <c r="M105" s="21">
        <v>69.7</v>
      </c>
      <c r="S105" s="1" t="s">
        <v>24</v>
      </c>
      <c r="U105" s="23">
        <v>8.2</v>
      </c>
      <c r="X105" s="1">
        <v>87.8</v>
      </c>
      <c r="Y105" s="1">
        <v>18.3</v>
      </c>
      <c r="Z105" s="1">
        <v>18.7</v>
      </c>
      <c r="AA105" s="1">
        <v>84.9</v>
      </c>
    </row>
    <row r="106" spans="2:27" ht="12.75">
      <c r="B106" s="1" t="s">
        <v>39</v>
      </c>
      <c r="C106" s="1" t="s">
        <v>138</v>
      </c>
      <c r="D106" s="3">
        <v>40370</v>
      </c>
      <c r="E106" s="6">
        <v>0.3020833333333333</v>
      </c>
      <c r="F106" s="1" t="s">
        <v>23</v>
      </c>
      <c r="H106" s="1" t="s">
        <v>28</v>
      </c>
      <c r="I106" s="1">
        <v>100</v>
      </c>
      <c r="J106" s="1" t="s">
        <v>34</v>
      </c>
      <c r="K106" s="1">
        <v>2419.6</v>
      </c>
      <c r="L106" s="1" t="s">
        <v>154</v>
      </c>
      <c r="M106" s="21">
        <v>72.4</v>
      </c>
      <c r="S106" s="1" t="s">
        <v>24</v>
      </c>
      <c r="T106" s="1" t="s">
        <v>155</v>
      </c>
      <c r="U106" s="27">
        <v>6.5</v>
      </c>
      <c r="X106" s="1">
        <v>77.9</v>
      </c>
      <c r="Y106" s="1">
        <v>22.7</v>
      </c>
      <c r="Z106" s="1">
        <v>25.1</v>
      </c>
      <c r="AA106" s="1">
        <v>95</v>
      </c>
    </row>
    <row r="107" spans="2:26" ht="12.75">
      <c r="B107" s="1" t="s">
        <v>39</v>
      </c>
      <c r="C107" s="1" t="s">
        <v>138</v>
      </c>
      <c r="D107" s="3">
        <v>40405</v>
      </c>
      <c r="E107" s="6">
        <v>0.3194444444444445</v>
      </c>
      <c r="F107" s="1" t="s">
        <v>40</v>
      </c>
      <c r="H107" s="1" t="s">
        <v>28</v>
      </c>
      <c r="I107" s="1">
        <v>100</v>
      </c>
      <c r="J107" s="1" t="s">
        <v>34</v>
      </c>
      <c r="K107" s="1">
        <v>2419.6</v>
      </c>
      <c r="L107" s="11" t="s">
        <v>156</v>
      </c>
      <c r="M107" s="21">
        <v>8.4</v>
      </c>
      <c r="S107" s="1" t="s">
        <v>24</v>
      </c>
      <c r="T107" s="1" t="s">
        <v>157</v>
      </c>
      <c r="U107" s="23">
        <v>7.2</v>
      </c>
      <c r="X107" s="1">
        <v>85</v>
      </c>
      <c r="Y107" s="1">
        <v>18.2</v>
      </c>
      <c r="Z107" s="1">
        <v>23.8</v>
      </c>
    </row>
    <row r="108" spans="2:27" ht="12.75">
      <c r="B108" s="1" t="s">
        <v>39</v>
      </c>
      <c r="C108" s="1" t="s">
        <v>138</v>
      </c>
      <c r="D108" s="3">
        <v>40440</v>
      </c>
      <c r="E108" s="6">
        <v>0.2986111111111111</v>
      </c>
      <c r="F108" s="1" t="s">
        <v>23</v>
      </c>
      <c r="G108" s="1" t="s">
        <v>173</v>
      </c>
      <c r="H108" s="1" t="s">
        <v>28</v>
      </c>
      <c r="I108" s="1">
        <v>100</v>
      </c>
      <c r="J108" s="1" t="s">
        <v>27</v>
      </c>
      <c r="K108" s="1">
        <v>2419.6</v>
      </c>
      <c r="L108" s="11" t="s">
        <v>174</v>
      </c>
      <c r="M108" s="21">
        <v>17.5</v>
      </c>
      <c r="S108" s="1" t="s">
        <v>24</v>
      </c>
      <c r="U108" s="23">
        <v>8.5</v>
      </c>
      <c r="X108" s="1">
        <v>92</v>
      </c>
      <c r="Y108" s="1">
        <v>13.2</v>
      </c>
      <c r="Z108" s="1">
        <v>18.6</v>
      </c>
      <c r="AA108" s="1">
        <v>114.6</v>
      </c>
    </row>
    <row r="109" spans="2:27" ht="12.75">
      <c r="B109" s="14"/>
      <c r="C109" s="1" t="s">
        <v>138</v>
      </c>
      <c r="D109" s="3">
        <v>40468</v>
      </c>
      <c r="E109" s="6">
        <v>0.35555555555555557</v>
      </c>
      <c r="F109" s="1" t="s">
        <v>40</v>
      </c>
      <c r="G109" s="1" t="s">
        <v>74</v>
      </c>
      <c r="H109" s="1" t="s">
        <v>28</v>
      </c>
      <c r="I109" s="1">
        <v>100</v>
      </c>
      <c r="J109" s="1" t="s">
        <v>34</v>
      </c>
      <c r="K109" s="1">
        <v>2419.6</v>
      </c>
      <c r="L109" s="11" t="s">
        <v>141</v>
      </c>
      <c r="M109" s="28">
        <v>648.6</v>
      </c>
      <c r="N109" s="1">
        <v>648.6</v>
      </c>
      <c r="S109" s="1" t="s">
        <v>24</v>
      </c>
      <c r="T109" s="1" t="s">
        <v>201</v>
      </c>
      <c r="U109" s="23">
        <v>11.9</v>
      </c>
      <c r="X109" s="1">
        <v>108</v>
      </c>
      <c r="Y109" s="1">
        <v>10</v>
      </c>
      <c r="Z109" s="1">
        <v>10.9</v>
      </c>
      <c r="AA109" s="1">
        <v>64.8</v>
      </c>
    </row>
    <row r="110" spans="2:21" s="14" customFormat="1" ht="12.75">
      <c r="B110" s="14" t="s">
        <v>194</v>
      </c>
      <c r="D110" s="15"/>
      <c r="E110" s="16"/>
      <c r="K110" s="14">
        <f>GEOMEAN(K102:K109)</f>
        <v>2001.1959859857795</v>
      </c>
      <c r="L110" s="17"/>
      <c r="M110" s="22">
        <f>GEOMEAN(M102:M109)</f>
        <v>58.25454460928784</v>
      </c>
      <c r="N110" s="14">
        <v>32.1</v>
      </c>
      <c r="U110" s="24">
        <f>GEOMEAN(U102:U109)</f>
        <v>8.923046449548197</v>
      </c>
    </row>
    <row r="111" spans="2:21" s="14" customFormat="1" ht="12.75">
      <c r="B111" s="1"/>
      <c r="D111" s="15"/>
      <c r="E111" s="16"/>
      <c r="L111" s="17"/>
      <c r="M111" s="22"/>
      <c r="U111" s="24"/>
    </row>
    <row r="112" spans="4:21" ht="12.75">
      <c r="D112" s="3"/>
      <c r="E112" s="6"/>
      <c r="L112" s="11"/>
      <c r="M112" s="21"/>
      <c r="U112" s="23"/>
    </row>
    <row r="113" spans="2:27" ht="12.75">
      <c r="B113" s="1" t="s">
        <v>215</v>
      </c>
      <c r="C113" s="1" t="s">
        <v>22</v>
      </c>
      <c r="D113" s="3">
        <v>40440</v>
      </c>
      <c r="E113" s="6">
        <v>0.3819444444444444</v>
      </c>
      <c r="F113" s="1" t="s">
        <v>23</v>
      </c>
      <c r="H113" s="1" t="s">
        <v>28</v>
      </c>
      <c r="I113" s="1">
        <v>100</v>
      </c>
      <c r="J113" s="1" t="s">
        <v>34</v>
      </c>
      <c r="K113" s="1">
        <v>2419.6</v>
      </c>
      <c r="L113" s="11" t="s">
        <v>36</v>
      </c>
      <c r="M113" s="21">
        <v>18.7</v>
      </c>
      <c r="S113" s="1" t="s">
        <v>24</v>
      </c>
      <c r="U113" s="23">
        <v>8.2</v>
      </c>
      <c r="Y113" s="1">
        <v>17</v>
      </c>
      <c r="Z113" s="1">
        <v>18.4</v>
      </c>
      <c r="AA113" s="1">
        <v>135</v>
      </c>
    </row>
    <row r="114" spans="4:21" ht="12.75">
      <c r="D114" s="3"/>
      <c r="E114" s="6"/>
      <c r="L114" s="11"/>
      <c r="M114" s="10"/>
      <c r="U114" s="23"/>
    </row>
    <row r="115" spans="4:13" ht="12.75">
      <c r="D115" s="3"/>
      <c r="E115" s="6"/>
      <c r="L115" s="11"/>
      <c r="M115" s="10"/>
    </row>
    <row r="116" spans="4:5" ht="12.75">
      <c r="D116" s="3"/>
      <c r="E116" s="6"/>
    </row>
    <row r="117" spans="4:5" ht="12.75">
      <c r="D117" s="3"/>
      <c r="E117" s="6"/>
    </row>
    <row r="118" spans="4:5" ht="12.75">
      <c r="D118" s="3"/>
      <c r="E118" s="6"/>
    </row>
    <row r="119" spans="4:5" ht="12.75">
      <c r="D119" s="3"/>
      <c r="E119" s="6"/>
    </row>
  </sheetData>
  <printOptions/>
  <pageMargins left="0.2" right="0.5" top="0.25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 Friedman</cp:lastModifiedBy>
  <dcterms:created xsi:type="dcterms:W3CDTF">2009-09-09T17:50:43Z</dcterms:created>
  <dcterms:modified xsi:type="dcterms:W3CDTF">2011-02-24T22:46:36Z</dcterms:modified>
  <cp:category/>
  <cp:version/>
  <cp:contentType/>
  <cp:contentStatus/>
</cp:coreProperties>
</file>